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767" activeTab="0"/>
  </bookViews>
  <sheets>
    <sheet name="Instructions" sheetId="1" r:id="rId1"/>
    <sheet name="Intern 1" sheetId="2" r:id="rId2"/>
    <sheet name="Intern 2" sheetId="3" r:id="rId3"/>
    <sheet name="Intern 3" sheetId="4" r:id="rId4"/>
    <sheet name="Intern 4" sheetId="5" r:id="rId5"/>
    <sheet name="Intern 5" sheetId="6" r:id="rId6"/>
    <sheet name="Certification &quot;Cover Sheet&quot;" sheetId="7" r:id="rId7"/>
  </sheets>
  <definedNames/>
  <calcPr fullCalcOnLoad="1"/>
</workbook>
</file>

<file path=xl/comments2.xml><?xml version="1.0" encoding="utf-8"?>
<comments xmlns="http://schemas.openxmlformats.org/spreadsheetml/2006/main">
  <authors>
    <author>Ryan Mudawar</author>
  </authors>
  <commentList>
    <comment ref="E9" authorId="0">
      <text>
        <r>
          <rPr>
            <sz val="10"/>
            <rFont val="Arial"/>
            <family val="2"/>
          </rPr>
          <t>Enter payments in this section ONLY if your payroll documentation does not show a total year-to-date amount, or if the intern worked hours prior to May 1st.</t>
        </r>
      </text>
    </comment>
    <comment ref="B10" authorId="0">
      <text>
        <r>
          <rPr>
            <sz val="10"/>
            <rFont val="Tahoma"/>
            <family val="2"/>
          </rPr>
          <t xml:space="preserve">Enter the year-to-date gross amount as it appears on the payroll documentation you provide. If this amount includes hours worked prior to May 1st, please skip this section and enter each eligible payment in the section to the right. </t>
        </r>
      </text>
    </comment>
    <comment ref="B11" authorId="0">
      <text>
        <r>
          <rPr>
            <sz val="10"/>
            <rFont val="Tahoma"/>
            <family val="2"/>
          </rPr>
          <t>Enter second YTD total if internship extended into a different calendar year.</t>
        </r>
      </text>
    </comment>
    <comment ref="B24" authorId="0">
      <text>
        <r>
          <rPr>
            <sz val="10"/>
            <rFont val="Tahoma"/>
            <family val="2"/>
          </rPr>
          <t>Only enter hours that were worked by the intern (including hours worked on holidays). Paid Jury Duty and Sick Time hours (only if required law) can also be included.</t>
        </r>
      </text>
    </comment>
    <comment ref="B25" authorId="0">
      <text>
        <r>
          <rPr>
            <sz val="10"/>
            <rFont val="Tahoma"/>
            <family val="2"/>
          </rPr>
          <t>Only enter hours paid at an over-time rate. These hours are reimbursable at the regular rate.</t>
        </r>
      </text>
    </comment>
    <comment ref="B26" authorId="0">
      <text>
        <r>
          <rPr>
            <sz val="10"/>
            <rFont val="Tahoma"/>
            <family val="2"/>
          </rPr>
          <t>Enter any hours NOT worked but paid. These hours are not reimbursable.</t>
        </r>
      </text>
    </comment>
    <comment ref="B30" authorId="0">
      <text>
        <r>
          <rPr>
            <sz val="10"/>
            <rFont val="Tahoma"/>
            <family val="2"/>
          </rPr>
          <t>Enter the actual regular hourly pay rate. 
If pay rate increased during the internship AND is not greater than $17, use the next Intern tab and complete a separate form for the new pay rate.</t>
        </r>
      </text>
    </comment>
    <comment ref="B19" authorId="0">
      <text>
        <r>
          <rPr>
            <sz val="10"/>
            <rFont val="Arial"/>
            <family val="2"/>
          </rPr>
          <t>If intern started before 5/1, please enter the start date as 5/1 since that is the earliest date in which hours are reimbursable this Program Year.</t>
        </r>
      </text>
    </comment>
    <comment ref="B20" authorId="0">
      <text>
        <r>
          <rPr>
            <sz val="10"/>
            <rFont val="Arial"/>
            <family val="2"/>
          </rPr>
          <t>If internship end date is after 4/30, still enter 4/30 since that is the latest date within the reimbursable period.</t>
        </r>
      </text>
    </comment>
  </commentList>
</comments>
</file>

<file path=xl/comments3.xml><?xml version="1.0" encoding="utf-8"?>
<comments xmlns="http://schemas.openxmlformats.org/spreadsheetml/2006/main">
  <authors>
    <author>Ryan Mudawar</author>
  </authors>
  <commentList>
    <comment ref="E9" authorId="0">
      <text>
        <r>
          <rPr>
            <sz val="10"/>
            <rFont val="Arial"/>
            <family val="2"/>
          </rPr>
          <t>Enter payments in this section ONLY if your payroll documentation does not show a total year-to-date amount, or if the intern worked hours prior to May 1st.</t>
        </r>
      </text>
    </comment>
    <comment ref="B10" authorId="0">
      <text>
        <r>
          <rPr>
            <sz val="10"/>
            <rFont val="Tahoma"/>
            <family val="2"/>
          </rPr>
          <t xml:space="preserve">Enter the year-to-date gross amount as it appears on the payroll documentation you provide. If this amount includes hours worked prior to May 1st, please skip this section and enter each eligible payment in the section to the right. </t>
        </r>
      </text>
    </comment>
    <comment ref="B11" authorId="0">
      <text>
        <r>
          <rPr>
            <sz val="10"/>
            <rFont val="Tahoma"/>
            <family val="2"/>
          </rPr>
          <t>Enter second YTD total if internship extended into a different calendar year.</t>
        </r>
      </text>
    </comment>
    <comment ref="B19" authorId="0">
      <text>
        <r>
          <rPr>
            <sz val="10"/>
            <rFont val="Arial"/>
            <family val="2"/>
          </rPr>
          <t>If intern started before 5/1, please enter the start date as 5/1 since that is the earliest date in which hours are reimbursable this Program Year.</t>
        </r>
      </text>
    </comment>
    <comment ref="B20" authorId="0">
      <text>
        <r>
          <rPr>
            <sz val="10"/>
            <rFont val="Arial"/>
            <family val="2"/>
          </rPr>
          <t>If internship end date is after 4/30, still enter 4/30 since that is the latest date within the reimbursable period.</t>
        </r>
      </text>
    </comment>
    <comment ref="B24" authorId="0">
      <text>
        <r>
          <rPr>
            <sz val="10"/>
            <rFont val="Tahoma"/>
            <family val="2"/>
          </rPr>
          <t>Only enter hours that were worked by the intern (including hours worked on holidays). Paid Jury Duty and Sick Time hours (only if required law) can also be included.</t>
        </r>
      </text>
    </comment>
    <comment ref="B25" authorId="0">
      <text>
        <r>
          <rPr>
            <sz val="10"/>
            <rFont val="Tahoma"/>
            <family val="2"/>
          </rPr>
          <t>Only enter hours paid at an over-time rate. These hours are reimbursable at the regular rate.</t>
        </r>
      </text>
    </comment>
    <comment ref="B26" authorId="0">
      <text>
        <r>
          <rPr>
            <sz val="10"/>
            <rFont val="Tahoma"/>
            <family val="2"/>
          </rPr>
          <t>Enter any hours NOT worked but paid. These hours are not reimbursable.</t>
        </r>
      </text>
    </comment>
    <comment ref="B30" authorId="0">
      <text>
        <r>
          <rPr>
            <sz val="10"/>
            <rFont val="Tahoma"/>
            <family val="2"/>
          </rPr>
          <t>Enter the actual regular hourly pay rate. 
If pay rate increased during the internship AND is not greater than $17, use the next Intern tab and complete a separate form for the new pay rate.</t>
        </r>
      </text>
    </comment>
  </commentList>
</comments>
</file>

<file path=xl/comments4.xml><?xml version="1.0" encoding="utf-8"?>
<comments xmlns="http://schemas.openxmlformats.org/spreadsheetml/2006/main">
  <authors>
    <author>Ryan Mudawar</author>
  </authors>
  <commentList>
    <comment ref="E9" authorId="0">
      <text>
        <r>
          <rPr>
            <sz val="10"/>
            <rFont val="Arial"/>
            <family val="2"/>
          </rPr>
          <t>Enter payments in this section ONLY if your payroll documentation does not show a total year-to-date amount, or if the intern worked hours prior to May 1st.</t>
        </r>
      </text>
    </comment>
    <comment ref="B10" authorId="0">
      <text>
        <r>
          <rPr>
            <sz val="10"/>
            <rFont val="Tahoma"/>
            <family val="2"/>
          </rPr>
          <t xml:space="preserve">Enter the year-to-date gross amount as it appears on the payroll documentation you provide. If this amount includes hours worked prior to May 1st, please skip this section and enter each eligible payment in the section to the right. </t>
        </r>
      </text>
    </comment>
    <comment ref="B11" authorId="0">
      <text>
        <r>
          <rPr>
            <sz val="10"/>
            <rFont val="Tahoma"/>
            <family val="2"/>
          </rPr>
          <t>Enter second YTD total if internship extended into a different calendar year.</t>
        </r>
      </text>
    </comment>
    <comment ref="B19" authorId="0">
      <text>
        <r>
          <rPr>
            <sz val="10"/>
            <rFont val="Arial"/>
            <family val="2"/>
          </rPr>
          <t>If intern started before 5/1, please enter the start date as 5/1 since that is the earliest date in which hours are reimbursable this Program Year.</t>
        </r>
      </text>
    </comment>
    <comment ref="B20" authorId="0">
      <text>
        <r>
          <rPr>
            <sz val="10"/>
            <rFont val="Arial"/>
            <family val="2"/>
          </rPr>
          <t>If internship end date is after 4/30, still enter 4/30 since that is the latest date within the reimbursable period.</t>
        </r>
      </text>
    </comment>
    <comment ref="B24" authorId="0">
      <text>
        <r>
          <rPr>
            <sz val="10"/>
            <rFont val="Tahoma"/>
            <family val="2"/>
          </rPr>
          <t>Only enter hours that were worked by the intern (including hours worked on holidays). Paid Jury Duty and Sick Time hours (only if required law) can also be included.</t>
        </r>
      </text>
    </comment>
    <comment ref="B25" authorId="0">
      <text>
        <r>
          <rPr>
            <sz val="10"/>
            <rFont val="Tahoma"/>
            <family val="2"/>
          </rPr>
          <t>Only enter hours paid at an over-time rate. These hours are reimbursable at the regular rate.</t>
        </r>
      </text>
    </comment>
    <comment ref="B26" authorId="0">
      <text>
        <r>
          <rPr>
            <sz val="10"/>
            <rFont val="Tahoma"/>
            <family val="2"/>
          </rPr>
          <t>Enter any hours NOT worked but paid. These hours are not reimbursable.</t>
        </r>
      </text>
    </comment>
    <comment ref="B30" authorId="0">
      <text>
        <r>
          <rPr>
            <sz val="10"/>
            <rFont val="Tahoma"/>
            <family val="2"/>
          </rPr>
          <t>Enter the actual regular hourly pay rate. 
If pay rate increased during the internship AND is not greater than $17, use the next Intern tab and complete a separate form for the new pay rate.</t>
        </r>
      </text>
    </comment>
  </commentList>
</comments>
</file>

<file path=xl/comments5.xml><?xml version="1.0" encoding="utf-8"?>
<comments xmlns="http://schemas.openxmlformats.org/spreadsheetml/2006/main">
  <authors>
    <author>Ryan Mudawar</author>
  </authors>
  <commentList>
    <comment ref="E9" authorId="0">
      <text>
        <r>
          <rPr>
            <sz val="10"/>
            <rFont val="Arial"/>
            <family val="2"/>
          </rPr>
          <t>Enter payments in this section ONLY if your payroll documentation does not show a total year-to-date amount, or if the intern worked hours prior to May 1st.</t>
        </r>
      </text>
    </comment>
    <comment ref="B10" authorId="0">
      <text>
        <r>
          <rPr>
            <sz val="10"/>
            <rFont val="Tahoma"/>
            <family val="2"/>
          </rPr>
          <t xml:space="preserve">Enter the year-to-date gross amount as it appears on the payroll documentation you provide. If this amount includes hours worked prior to May 1st, please skip this section and enter each eligible payment in the section to the right. </t>
        </r>
      </text>
    </comment>
    <comment ref="B11" authorId="0">
      <text>
        <r>
          <rPr>
            <sz val="10"/>
            <rFont val="Tahoma"/>
            <family val="2"/>
          </rPr>
          <t>Enter second YTD total if internship extended into a different calendar year.</t>
        </r>
      </text>
    </comment>
    <comment ref="B19" authorId="0">
      <text>
        <r>
          <rPr>
            <sz val="10"/>
            <rFont val="Arial"/>
            <family val="2"/>
          </rPr>
          <t>If intern started before 5/1, please enter the start date as 5/1 since that is the earliest date in which hours are reimbursable this Program Year.</t>
        </r>
      </text>
    </comment>
    <comment ref="B20" authorId="0">
      <text>
        <r>
          <rPr>
            <sz val="10"/>
            <rFont val="Arial"/>
            <family val="2"/>
          </rPr>
          <t>If internship end date is after 4/30, still enter 4/30 since that is the latest date within the reimbursable period.</t>
        </r>
      </text>
    </comment>
    <comment ref="B24" authorId="0">
      <text>
        <r>
          <rPr>
            <sz val="10"/>
            <rFont val="Tahoma"/>
            <family val="2"/>
          </rPr>
          <t>Only enter hours that were worked by the intern (including hours worked on holidays). Paid Jury Duty and Sick Time hours (only if required law) can also be included.</t>
        </r>
      </text>
    </comment>
    <comment ref="B25" authorId="0">
      <text>
        <r>
          <rPr>
            <sz val="10"/>
            <rFont val="Tahoma"/>
            <family val="2"/>
          </rPr>
          <t>Only enter hours paid at an over-time rate. These hours are reimbursable at the regular rate.</t>
        </r>
      </text>
    </comment>
    <comment ref="B26" authorId="0">
      <text>
        <r>
          <rPr>
            <sz val="10"/>
            <rFont val="Tahoma"/>
            <family val="2"/>
          </rPr>
          <t>Enter any hours NOT worked but paid. These hours are not reimbursable.</t>
        </r>
      </text>
    </comment>
    <comment ref="B30" authorId="0">
      <text>
        <r>
          <rPr>
            <sz val="10"/>
            <rFont val="Tahoma"/>
            <family val="2"/>
          </rPr>
          <t>Enter the actual regular hourly pay rate. 
If pay rate increased during the internship AND is not greater than $17, use the next Intern tab and complete a separate form for the new pay rate.</t>
        </r>
      </text>
    </comment>
  </commentList>
</comments>
</file>

<file path=xl/comments6.xml><?xml version="1.0" encoding="utf-8"?>
<comments xmlns="http://schemas.openxmlformats.org/spreadsheetml/2006/main">
  <authors>
    <author>Ryan Mudawar</author>
  </authors>
  <commentList>
    <comment ref="E9" authorId="0">
      <text>
        <r>
          <rPr>
            <sz val="10"/>
            <rFont val="Arial"/>
            <family val="2"/>
          </rPr>
          <t>Enter payments in this section ONLY if your payroll documentation does not show a total year-to-date amount, or if the intern worked hours prior to May 1st.</t>
        </r>
      </text>
    </comment>
    <comment ref="B10" authorId="0">
      <text>
        <r>
          <rPr>
            <sz val="10"/>
            <rFont val="Tahoma"/>
            <family val="2"/>
          </rPr>
          <t xml:space="preserve">Enter the year-to-date gross amount as it appears on the payroll documentation you provide. If this amount includes hours worked prior to May 1st, please skip this section and enter each eligible payment in the section to the right. </t>
        </r>
      </text>
    </comment>
    <comment ref="B11" authorId="0">
      <text>
        <r>
          <rPr>
            <sz val="10"/>
            <rFont val="Tahoma"/>
            <family val="2"/>
          </rPr>
          <t>Enter second YTD total if internship extended into a different calendar year.</t>
        </r>
      </text>
    </comment>
    <comment ref="B19" authorId="0">
      <text>
        <r>
          <rPr>
            <sz val="10"/>
            <rFont val="Arial"/>
            <family val="2"/>
          </rPr>
          <t>If intern started before 5/1, please enter the start date as 5/1 since that is the earliest date in which hours are reimbursable this Program Year.</t>
        </r>
      </text>
    </comment>
    <comment ref="B20" authorId="0">
      <text>
        <r>
          <rPr>
            <sz val="10"/>
            <rFont val="Arial"/>
            <family val="2"/>
          </rPr>
          <t>If internship end date is after 4/30, still enter 4/30 since that is the latest date within the reimbursable period.</t>
        </r>
      </text>
    </comment>
    <comment ref="B24" authorId="0">
      <text>
        <r>
          <rPr>
            <sz val="10"/>
            <rFont val="Tahoma"/>
            <family val="2"/>
          </rPr>
          <t>Only enter hours that were worked by the intern (including hours worked on holidays). Paid Jury Duty and Sick Time hours (only if required law) can also be included.</t>
        </r>
      </text>
    </comment>
    <comment ref="B25" authorId="0">
      <text>
        <r>
          <rPr>
            <sz val="10"/>
            <rFont val="Tahoma"/>
            <family val="2"/>
          </rPr>
          <t>Only enter hours paid at an over-time rate. These hours are reimbursable at the regular rate.</t>
        </r>
      </text>
    </comment>
    <comment ref="B26" authorId="0">
      <text>
        <r>
          <rPr>
            <sz val="10"/>
            <rFont val="Tahoma"/>
            <family val="2"/>
          </rPr>
          <t>Enter any hours NOT worked but paid. These hours are not reimbursable.</t>
        </r>
      </text>
    </comment>
    <comment ref="B30" authorId="0">
      <text>
        <r>
          <rPr>
            <sz val="10"/>
            <rFont val="Tahoma"/>
            <family val="2"/>
          </rPr>
          <t>Enter the actual regular hourly pay rate. 
If pay rate increased during the internship AND is not greater than $17, use the next Intern tab and complete a separate form for the new pay rate.</t>
        </r>
      </text>
    </comment>
  </commentList>
</comments>
</file>

<file path=xl/sharedStrings.xml><?xml version="1.0" encoding="utf-8"?>
<sst xmlns="http://schemas.openxmlformats.org/spreadsheetml/2006/main" count="190" uniqueCount="74">
  <si>
    <t>Company Name:</t>
  </si>
  <si>
    <t>Intern Name:</t>
  </si>
  <si>
    <t>Amount</t>
  </si>
  <si>
    <t>Intern(s)</t>
  </si>
  <si>
    <t>Total Wages at Reimbursable Rate:</t>
  </si>
  <si>
    <t>By:</t>
  </si>
  <si>
    <t>Name:</t>
  </si>
  <si>
    <t>(print)</t>
  </si>
  <si>
    <t>Title:</t>
  </si>
  <si>
    <r>
      <t>The undersigned, a duly authorized representative of</t>
    </r>
    <r>
      <rPr>
        <b/>
        <sz val="10"/>
        <rFont val="Arial"/>
        <family val="2"/>
      </rPr>
      <t xml:space="preserve"> </t>
    </r>
  </si>
  <si>
    <t>(Internship Company) does hereby certify that:</t>
  </si>
  <si>
    <t>are true and correct to the best of my knowledge.</t>
  </si>
  <si>
    <t xml:space="preserve">All capitalized terms used herein and not defined shall have the meanings ascribed to them in  </t>
  </si>
  <si>
    <t>the Agreement.</t>
  </si>
  <si>
    <t>Reimbursement Requested:</t>
  </si>
  <si>
    <t>(sign)</t>
  </si>
  <si>
    <t xml:space="preserve">with the terms set forth in that certain Intern Sponsorship Agreement between the </t>
  </si>
  <si>
    <t>Massachusetts Life Sciences Center and Internship Company; and</t>
  </si>
  <si>
    <t>Amount
Requested</t>
  </si>
  <si>
    <t xml:space="preserve">      to the Intern(s); and</t>
  </si>
  <si>
    <t xml:space="preserve">2. Click on the tabs below to complete the form (one tab for each intern). Note that you may not need all </t>
  </si>
  <si>
    <t xml:space="preserve">3. Enter text in YELLOW cells only. Certain (non-yellow) cells throughout this spreadsheet </t>
  </si>
  <si>
    <t>4. Please read all cell comments carefully to assist you in completing the form correctly.</t>
  </si>
  <si>
    <t>INSTRUCTIONS</t>
  </si>
  <si>
    <t>GROSS AMOUNT PAID</t>
  </si>
  <si>
    <r>
      <t>A.</t>
    </r>
    <r>
      <rPr>
        <sz val="7"/>
        <rFont val="Times New Roman"/>
        <family val="1"/>
      </rPr>
      <t>   </t>
    </r>
    <r>
      <rPr>
        <sz val="10"/>
        <rFont val="Arial"/>
        <family val="2"/>
      </rPr>
      <t>The Intern(s) named above has/have performed the required duties of the Internship with the</t>
    </r>
  </si>
  <si>
    <r>
      <t>B.</t>
    </r>
    <r>
      <rPr>
        <sz val="7"/>
        <rFont val="Times New Roman"/>
        <family val="1"/>
      </rPr>
      <t>   </t>
    </r>
    <r>
      <rPr>
        <sz val="10"/>
        <rFont val="Arial"/>
        <family val="2"/>
      </rPr>
      <t xml:space="preserve">The </t>
    </r>
    <r>
      <rPr>
        <b/>
        <u val="single"/>
        <sz val="10"/>
        <rFont val="Arial"/>
        <family val="2"/>
      </rPr>
      <t>proof of payment</t>
    </r>
    <r>
      <rPr>
        <sz val="10"/>
        <rFont val="Arial"/>
        <family val="2"/>
      </rPr>
      <t xml:space="preserve"> (attached to this form) accurately represents the gross amount(s) paid </t>
    </r>
  </si>
  <si>
    <t xml:space="preserve">       as summarized in this form; and</t>
  </si>
  <si>
    <r>
      <t>D.</t>
    </r>
    <r>
      <rPr>
        <sz val="7"/>
        <rFont val="Times New Roman"/>
        <family val="1"/>
      </rPr>
      <t>   </t>
    </r>
    <r>
      <rPr>
        <sz val="10"/>
        <rFont val="Arial"/>
        <family val="2"/>
      </rPr>
      <t xml:space="preserve">The reimbursement amount requested, as calculated above, is appropriate and in accordance </t>
    </r>
  </si>
  <si>
    <r>
      <t>E.</t>
    </r>
    <r>
      <rPr>
        <sz val="7"/>
        <rFont val="Times New Roman"/>
        <family val="1"/>
      </rPr>
      <t>   </t>
    </r>
    <r>
      <rPr>
        <sz val="10"/>
        <rFont val="Arial"/>
        <family val="2"/>
      </rPr>
      <t>The information set forth herein, including all attachments and the statements made hereto,</t>
    </r>
  </si>
  <si>
    <t>OR</t>
  </si>
  <si>
    <t>Pay Check
Date</t>
  </si>
  <si>
    <t>Total Gross:</t>
  </si>
  <si>
    <t>tabs, but you must complete and sign the final "Certification" tab which will serve as the cover sheet.</t>
  </si>
  <si>
    <t xml:space="preserve">5. If an intern's pay rate changed mid-internship (and is less than $17), please use two separate tabs </t>
  </si>
  <si>
    <t>so the amount requested calculates correctly.</t>
  </si>
  <si>
    <t xml:space="preserve">6. Once complete, please print, sign the certification, scan and email this form along with supporting </t>
  </si>
  <si>
    <r>
      <t xml:space="preserve">payroll documents to </t>
    </r>
    <r>
      <rPr>
        <u val="single"/>
        <sz val="11"/>
        <rFont val="Arial"/>
        <family val="2"/>
      </rPr>
      <t>internship@masslifesciences.com</t>
    </r>
  </si>
  <si>
    <t xml:space="preserve"> </t>
  </si>
  <si>
    <t>* Do not print/submit this page *</t>
  </si>
  <si>
    <t>C.   If applicable, the timesheets (attached to this form) accurately represent the hours worked</t>
  </si>
  <si>
    <t>requested for reimbursement as indicated on this form; and</t>
  </si>
  <si>
    <r>
      <t xml:space="preserve">1. This reimbursement form is only for </t>
    </r>
    <r>
      <rPr>
        <u val="single"/>
        <sz val="11"/>
        <rFont val="Arial"/>
        <family val="2"/>
      </rPr>
      <t>college interns hired through the "Internship Challenge"</t>
    </r>
    <r>
      <rPr>
        <sz val="11"/>
        <rFont val="Arial"/>
        <family val="2"/>
      </rPr>
      <t xml:space="preserve">. </t>
    </r>
  </si>
  <si>
    <t xml:space="preserve">If you are seeking reimbursement for "Data Science Program" interns or high school interns, </t>
  </si>
  <si>
    <t>please use their respective forms available for download in your SmartSimple application and on our website.</t>
  </si>
  <si>
    <t>2021 (if applicable)</t>
  </si>
  <si>
    <t>2020-21 Internship Challenge Reimbursement Certification</t>
  </si>
  <si>
    <t>Hired Intern
Post-Internship?</t>
  </si>
  <si>
    <r>
      <t xml:space="preserve">Internship Company and has/have </t>
    </r>
    <r>
      <rPr>
        <b/>
        <u val="single"/>
        <sz val="10"/>
        <rFont val="Arial"/>
        <family val="2"/>
      </rPr>
      <t>worked the hours (no earlier than 5/1/20 or later than 4/30/21)</t>
    </r>
  </si>
  <si>
    <t>Total Amount Paid:</t>
  </si>
  <si>
    <t>Calendar Year</t>
  </si>
  <si>
    <t>Start Date:</t>
  </si>
  <si>
    <t>End Date:</t>
  </si>
  <si>
    <t>Regular:</t>
  </si>
  <si>
    <t>HOURS</t>
  </si>
  <si>
    <t>Overtime:</t>
  </si>
  <si>
    <t>Holiday/Vacation:</t>
  </si>
  <si>
    <t>Total Hours:</t>
  </si>
  <si>
    <r>
      <t xml:space="preserve">Total Amount Requested </t>
    </r>
    <r>
      <rPr>
        <sz val="10"/>
        <rFont val="Arial"/>
        <family val="2"/>
      </rPr>
      <t>(up to $8,160)</t>
    </r>
    <r>
      <rPr>
        <sz val="11"/>
        <rFont val="Arial"/>
        <family val="2"/>
      </rPr>
      <t>:</t>
    </r>
  </si>
  <si>
    <r>
      <t xml:space="preserve">Total Reimbursable Hours </t>
    </r>
    <r>
      <rPr>
        <sz val="10"/>
        <rFont val="Arial"/>
        <family val="2"/>
      </rPr>
      <t>(Reg. + OT)</t>
    </r>
    <r>
      <rPr>
        <sz val="11"/>
        <rFont val="Arial"/>
        <family val="2"/>
      </rPr>
      <t>:</t>
    </r>
  </si>
  <si>
    <r>
      <t xml:space="preserve">Reimbursable Rate </t>
    </r>
    <r>
      <rPr>
        <sz val="10"/>
        <rFont val="Arial"/>
        <family val="2"/>
      </rPr>
      <t>(up to $17/hour)</t>
    </r>
    <r>
      <rPr>
        <b/>
        <sz val="10"/>
        <rFont val="Arial"/>
        <family val="2"/>
      </rPr>
      <t>:</t>
    </r>
  </si>
  <si>
    <t>If YES, 
Part or Full Time?</t>
  </si>
  <si>
    <t>MLSC Internship Challenge
2020-21 Program Year: May 1, 2020 - April 30, 2021
Reimbursement Summary Sheet (1)</t>
  </si>
  <si>
    <t>MLSC Internship Challenge
2020-21 Program Year: May 1, 2020 - April 30, 2021
Reimbursement Summary Sheet (2)</t>
  </si>
  <si>
    <t>MLSC Internship Challenge
2020-21 Program Year: May 1, 2020 - April 30, 2021
Reimbursement Summary Sheet (3)</t>
  </si>
  <si>
    <t>MLSC Internship Challenge
2020-21 Program Year: May 1, 2020 - April 30, 2021
Reimbursement Summary Sheet (4)</t>
  </si>
  <si>
    <t>MLSC Internship Challenge
2020-21 Program Year: May 1, 2020 - April 30, 2021
Reimbursement Summary Sheet (5)</t>
  </si>
  <si>
    <t xml:space="preserve">REIMBURSABLE INTERNSHIP PERIOD </t>
  </si>
  <si>
    <t>(ONLY include hours worked 5/1/20 - 4/30/21)</t>
  </si>
  <si>
    <t xml:space="preserve">(start &amp; end dates must be within 5/1/20-4/30/21 period) </t>
  </si>
  <si>
    <t xml:space="preserve">             HOURLY RATE:</t>
  </si>
  <si>
    <r>
      <t xml:space="preserve">Year-to-Date Earnings
</t>
    </r>
    <r>
      <rPr>
        <sz val="10"/>
        <rFont val="Arial"/>
        <family val="2"/>
      </rPr>
      <t>(enter only if exact amount(s) appear(s) on payroll records)</t>
    </r>
  </si>
  <si>
    <t>a new unprotected spreadsheet.</t>
  </si>
  <si>
    <t>are locked to protect formulas. Please only populate unprotected cells and DO NOT copy content into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</si>
</sst>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General;General;&quot;&quot;"/>
  </numFmts>
  <fonts count="59">
    <font>
      <sz val="10"/>
      <name val="Arial"/>
      <family val="0"/>
    </font>
    <font>
      <sz val="8"/>
      <name val="Arial"/>
      <family val="2"/>
    </font>
    <font>
      <b/>
      <sz val="10"/>
      <name val="Arial"/>
      <family val="2"/>
    </font>
    <font>
      <i/>
      <sz val="10"/>
      <name val="Arial"/>
      <family val="2"/>
    </font>
    <font>
      <b/>
      <u val="single"/>
      <sz val="12"/>
      <name val="Arial"/>
      <family val="2"/>
    </font>
    <font>
      <b/>
      <sz val="11"/>
      <name val="Arial"/>
      <family val="2"/>
    </font>
    <font>
      <b/>
      <u val="single"/>
      <sz val="10"/>
      <name val="Arial"/>
      <family val="2"/>
    </font>
    <font>
      <sz val="7"/>
      <name val="Times New Roman"/>
      <family val="1"/>
    </font>
    <font>
      <sz val="9"/>
      <name val="Arial"/>
      <family val="2"/>
    </font>
    <font>
      <b/>
      <u val="single"/>
      <sz val="11"/>
      <name val="Arial"/>
      <family val="2"/>
    </font>
    <font>
      <sz val="11"/>
      <name val="Arial"/>
      <family val="2"/>
    </font>
    <font>
      <u val="single"/>
      <sz val="11"/>
      <name val="Arial"/>
      <family val="2"/>
    </font>
    <font>
      <sz val="10"/>
      <name val="Tahoma"/>
      <family val="2"/>
    </font>
    <font>
      <b/>
      <u val="single"/>
      <sz val="13"/>
      <name val="Arial"/>
      <family val="2"/>
    </font>
    <font>
      <b/>
      <sz val="12"/>
      <name val="Arial"/>
      <family val="2"/>
    </font>
    <font>
      <b/>
      <sz val="15"/>
      <name val="Arial"/>
      <family val="2"/>
    </font>
    <font>
      <sz val="15"/>
      <name val="Arial"/>
      <family val="2"/>
    </font>
    <font>
      <b/>
      <sz val="10"/>
      <color indexed="10"/>
      <name val="Arial"/>
      <family val="2"/>
    </font>
    <font>
      <b/>
      <i/>
      <sz val="11"/>
      <name val="Arial"/>
      <family val="2"/>
    </font>
    <font>
      <sz val="13"/>
      <name val="Arial"/>
      <family val="2"/>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theme="3" tint="0.79997998476028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style="thin"/>
      <top style="medium"/>
      <bottom style="thin"/>
    </border>
    <border>
      <left style="medium"/>
      <right>
        <color indexed="63"/>
      </right>
      <top style="medium"/>
      <bottom style="thin"/>
    </border>
    <border>
      <left style="thin"/>
      <right>
        <color indexed="63"/>
      </right>
      <top style="medium"/>
      <bottom style="thin"/>
    </border>
    <border>
      <left style="medium"/>
      <right style="thin"/>
      <top style="medium"/>
      <bottom style="medium"/>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9">
    <xf numFmtId="0" fontId="0" fillId="0" borderId="0" xfId="0" applyAlignment="1">
      <alignment/>
    </xf>
    <xf numFmtId="0" fontId="0" fillId="0" borderId="0" xfId="0" applyBorder="1" applyAlignment="1">
      <alignment/>
    </xf>
    <xf numFmtId="0" fontId="0" fillId="33" borderId="0" xfId="0" applyFill="1" applyAlignment="1">
      <alignment/>
    </xf>
    <xf numFmtId="0" fontId="8" fillId="33" borderId="0" xfId="0" applyFont="1" applyFill="1" applyAlignment="1">
      <alignment horizontal="center"/>
    </xf>
    <xf numFmtId="0" fontId="0"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xf>
    <xf numFmtId="0" fontId="2" fillId="33" borderId="0" xfId="0" applyFont="1" applyFill="1" applyAlignment="1">
      <alignment horizontal="right"/>
    </xf>
    <xf numFmtId="172" fontId="0" fillId="33" borderId="10" xfId="0" applyNumberFormat="1" applyFill="1" applyBorder="1" applyAlignment="1">
      <alignment/>
    </xf>
    <xf numFmtId="44" fontId="0" fillId="33" borderId="11" xfId="0" applyNumberFormat="1" applyFill="1" applyBorder="1" applyAlignment="1">
      <alignment/>
    </xf>
    <xf numFmtId="0" fontId="0" fillId="33" borderId="12"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2" xfId="0" applyFill="1" applyBorder="1" applyAlignment="1">
      <alignment horizontal="right"/>
    </xf>
    <xf numFmtId="44" fontId="0" fillId="33" borderId="13" xfId="0" applyNumberFormat="1" applyFill="1" applyBorder="1" applyAlignment="1">
      <alignment/>
    </xf>
    <xf numFmtId="0" fontId="0" fillId="33" borderId="14" xfId="0" applyFill="1" applyBorder="1" applyAlignment="1">
      <alignment/>
    </xf>
    <xf numFmtId="44" fontId="5" fillId="33" borderId="15" xfId="0" applyNumberFormat="1" applyFont="1" applyFill="1" applyBorder="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horizontal="left" indent="1"/>
      <protection/>
    </xf>
    <xf numFmtId="0" fontId="0" fillId="33" borderId="0" xfId="0" applyFont="1" applyFill="1" applyAlignment="1" applyProtection="1">
      <alignment horizontal="left" indent="3"/>
      <protection/>
    </xf>
    <xf numFmtId="0" fontId="0" fillId="33" borderId="0" xfId="0" applyFont="1" applyFill="1" applyAlignment="1" applyProtection="1">
      <alignment horizontal="left" indent="5"/>
      <protection/>
    </xf>
    <xf numFmtId="0" fontId="2" fillId="33" borderId="0" xfId="0" applyFont="1" applyFill="1" applyAlignment="1" applyProtection="1">
      <alignment/>
      <protection/>
    </xf>
    <xf numFmtId="44" fontId="5" fillId="33" borderId="0" xfId="0" applyNumberFormat="1" applyFont="1" applyFill="1" applyBorder="1" applyAlignment="1" applyProtection="1">
      <alignment/>
      <protection/>
    </xf>
    <xf numFmtId="172" fontId="0" fillId="33" borderId="16" xfId="0" applyNumberFormat="1" applyFill="1" applyBorder="1" applyAlignment="1">
      <alignment/>
    </xf>
    <xf numFmtId="44" fontId="0" fillId="33" borderId="17" xfId="0" applyNumberFormat="1" applyFill="1" applyBorder="1" applyAlignment="1">
      <alignment/>
    </xf>
    <xf numFmtId="0" fontId="2" fillId="33" borderId="18" xfId="0" applyFont="1" applyFill="1" applyBorder="1" applyAlignment="1" applyProtection="1">
      <alignment/>
      <protection locked="0"/>
    </xf>
    <xf numFmtId="0" fontId="2" fillId="34" borderId="18" xfId="0" applyFont="1" applyFill="1" applyBorder="1" applyAlignment="1" applyProtection="1">
      <alignment/>
      <protection locked="0"/>
    </xf>
    <xf numFmtId="0" fontId="0" fillId="0" borderId="0" xfId="0" applyFill="1" applyAlignment="1">
      <alignment/>
    </xf>
    <xf numFmtId="0" fontId="2" fillId="0" borderId="0"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0" borderId="20" xfId="0" applyBorder="1" applyAlignment="1">
      <alignment/>
    </xf>
    <xf numFmtId="0" fontId="0" fillId="33" borderId="21" xfId="0" applyFill="1" applyBorder="1" applyAlignment="1">
      <alignment/>
    </xf>
    <xf numFmtId="0" fontId="0" fillId="33" borderId="22" xfId="0" applyFill="1" applyBorder="1" applyAlignment="1">
      <alignment/>
    </xf>
    <xf numFmtId="0" fontId="10" fillId="33" borderId="23" xfId="0" applyFont="1" applyFill="1" applyBorder="1" applyAlignment="1">
      <alignment/>
    </xf>
    <xf numFmtId="0" fontId="0" fillId="33" borderId="18" xfId="0" applyFill="1" applyBorder="1" applyAlignment="1">
      <alignment/>
    </xf>
    <xf numFmtId="0" fontId="0" fillId="33" borderId="24" xfId="0" applyFill="1" applyBorder="1" applyAlignment="1">
      <alignment/>
    </xf>
    <xf numFmtId="172" fontId="0" fillId="33" borderId="25" xfId="0" applyNumberFormat="1" applyFill="1" applyBorder="1" applyAlignment="1">
      <alignment/>
    </xf>
    <xf numFmtId="44" fontId="0" fillId="33" borderId="19" xfId="0" applyNumberFormat="1" applyFill="1" applyBorder="1" applyAlignment="1">
      <alignment/>
    </xf>
    <xf numFmtId="0" fontId="0" fillId="0" borderId="23" xfId="0" applyBorder="1" applyAlignment="1">
      <alignment/>
    </xf>
    <xf numFmtId="0" fontId="9" fillId="33" borderId="23" xfId="0" applyFont="1" applyFill="1" applyBorder="1" applyAlignment="1">
      <alignment/>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xf>
    <xf numFmtId="166" fontId="0" fillId="34" borderId="26" xfId="0" applyNumberFormat="1" applyFill="1" applyBorder="1" applyAlignment="1" applyProtection="1">
      <alignment horizontal="center"/>
      <protection locked="0"/>
    </xf>
    <xf numFmtId="166" fontId="0" fillId="34" borderId="10" xfId="0" applyNumberFormat="1" applyFill="1" applyBorder="1" applyAlignment="1" applyProtection="1">
      <alignment horizontal="center"/>
      <protection locked="0"/>
    </xf>
    <xf numFmtId="0" fontId="3" fillId="0" borderId="0" xfId="0" applyFont="1" applyFill="1" applyAlignment="1">
      <alignment/>
    </xf>
    <xf numFmtId="0" fontId="0" fillId="33" borderId="29" xfId="0" applyFont="1" applyFill="1" applyBorder="1" applyAlignment="1">
      <alignment/>
    </xf>
    <xf numFmtId="0" fontId="3" fillId="0" borderId="0" xfId="0" applyFont="1" applyAlignment="1">
      <alignment/>
    </xf>
    <xf numFmtId="0" fontId="0" fillId="0" borderId="0" xfId="0" applyFill="1" applyBorder="1" applyAlignment="1">
      <alignment/>
    </xf>
    <xf numFmtId="0" fontId="13" fillId="33" borderId="20" xfId="0" applyFont="1" applyFill="1" applyBorder="1" applyAlignment="1">
      <alignment horizontal="left"/>
    </xf>
    <xf numFmtId="0" fontId="0" fillId="33" borderId="0" xfId="0" applyFont="1" applyFill="1" applyBorder="1" applyAlignment="1">
      <alignment horizontal="right"/>
    </xf>
    <xf numFmtId="0" fontId="0" fillId="33" borderId="18" xfId="0" applyFill="1" applyBorder="1" applyAlignment="1" applyProtection="1">
      <alignment/>
      <protection/>
    </xf>
    <xf numFmtId="44" fontId="0" fillId="33" borderId="0" xfId="0" applyNumberFormat="1" applyFill="1" applyBorder="1" applyAlignment="1">
      <alignment/>
    </xf>
    <xf numFmtId="166" fontId="0" fillId="34" borderId="30" xfId="0" applyNumberFormat="1" applyFill="1" applyBorder="1" applyAlignment="1" applyProtection="1">
      <alignment horizontal="center"/>
      <protection locked="0"/>
    </xf>
    <xf numFmtId="44" fontId="0" fillId="33" borderId="0" xfId="44"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33" borderId="0" xfId="0" applyFill="1" applyBorder="1" applyAlignment="1">
      <alignment horizontal="center" vertical="center"/>
    </xf>
    <xf numFmtId="0" fontId="5" fillId="33" borderId="0" xfId="0" applyFont="1" applyFill="1" applyBorder="1" applyAlignment="1">
      <alignment horizontal="center" vertical="center"/>
    </xf>
    <xf numFmtId="0" fontId="10" fillId="34" borderId="31" xfId="0" applyFont="1" applyFill="1" applyBorder="1" applyAlignment="1" applyProtection="1">
      <alignment horizontal="center" vertical="center"/>
      <protection locked="0"/>
    </xf>
    <xf numFmtId="166" fontId="10" fillId="34" borderId="32" xfId="0" applyNumberFormat="1" applyFont="1" applyFill="1" applyBorder="1" applyAlignment="1" applyProtection="1">
      <alignment horizontal="center" vertical="center"/>
      <protection locked="0"/>
    </xf>
    <xf numFmtId="0" fontId="0" fillId="0" borderId="10" xfId="0" applyFont="1" applyFill="1" applyBorder="1" applyAlignment="1">
      <alignment horizontal="right" vertical="center"/>
    </xf>
    <xf numFmtId="0" fontId="0" fillId="0" borderId="10" xfId="0" applyFont="1" applyFill="1" applyBorder="1" applyAlignment="1">
      <alignment horizontal="right" vertical="center" wrapText="1"/>
    </xf>
    <xf numFmtId="0" fontId="2" fillId="0" borderId="12" xfId="0" applyFont="1" applyFill="1" applyBorder="1" applyAlignment="1">
      <alignment horizontal="right" vertical="center"/>
    </xf>
    <xf numFmtId="0" fontId="0" fillId="33" borderId="33" xfId="0" applyFill="1" applyBorder="1" applyAlignment="1">
      <alignment/>
    </xf>
    <xf numFmtId="44" fontId="5" fillId="33" borderId="14" xfId="0" applyNumberFormat="1" applyFont="1" applyFill="1" applyBorder="1" applyAlignment="1">
      <alignment/>
    </xf>
    <xf numFmtId="0" fontId="0" fillId="0" borderId="34" xfId="0" applyBorder="1" applyAlignment="1">
      <alignment/>
    </xf>
    <xf numFmtId="0" fontId="0" fillId="0" borderId="0" xfId="0" applyFont="1" applyFill="1" applyBorder="1" applyAlignment="1">
      <alignment horizontal="right"/>
    </xf>
    <xf numFmtId="44" fontId="0" fillId="0" borderId="0" xfId="0" applyNumberFormat="1" applyFill="1" applyBorder="1" applyAlignment="1">
      <alignment/>
    </xf>
    <xf numFmtId="0" fontId="17" fillId="33" borderId="0" xfId="0" applyFont="1" applyFill="1" applyBorder="1" applyAlignment="1">
      <alignment/>
    </xf>
    <xf numFmtId="0" fontId="0" fillId="33" borderId="16" xfId="0" applyFill="1" applyBorder="1" applyAlignment="1">
      <alignment horizontal="right"/>
    </xf>
    <xf numFmtId="0" fontId="3" fillId="33" borderId="0" xfId="0" applyFont="1" applyFill="1" applyBorder="1" applyAlignment="1">
      <alignment/>
    </xf>
    <xf numFmtId="44" fontId="10" fillId="34" borderId="31" xfId="0" applyNumberFormat="1" applyFont="1" applyFill="1" applyBorder="1" applyAlignment="1" applyProtection="1">
      <alignment/>
      <protection locked="0"/>
    </xf>
    <xf numFmtId="44" fontId="10" fillId="33" borderId="32" xfId="0" applyNumberFormat="1" applyFont="1" applyFill="1" applyBorder="1" applyAlignment="1">
      <alignment/>
    </xf>
    <xf numFmtId="0" fontId="0" fillId="0" borderId="10" xfId="0" applyFont="1" applyBorder="1" applyAlignment="1">
      <alignment horizontal="right"/>
    </xf>
    <xf numFmtId="44" fontId="10" fillId="34" borderId="28" xfId="0" applyNumberFormat="1" applyFont="1" applyFill="1" applyBorder="1" applyAlignment="1" applyProtection="1">
      <alignment/>
      <protection locked="0"/>
    </xf>
    <xf numFmtId="44" fontId="10" fillId="34" borderId="26" xfId="44" applyFont="1" applyFill="1" applyBorder="1" applyAlignment="1" applyProtection="1">
      <alignment/>
      <protection locked="0"/>
    </xf>
    <xf numFmtId="44" fontId="5" fillId="33" borderId="26" xfId="0" applyNumberFormat="1" applyFont="1" applyFill="1" applyBorder="1" applyAlignment="1">
      <alignment/>
    </xf>
    <xf numFmtId="0" fontId="2" fillId="33" borderId="10" xfId="0" applyFont="1" applyFill="1" applyBorder="1" applyAlignment="1">
      <alignment horizontal="right"/>
    </xf>
    <xf numFmtId="44" fontId="14" fillId="33" borderId="35" xfId="0" applyNumberFormat="1" applyFont="1" applyFill="1" applyBorder="1" applyAlignment="1">
      <alignment/>
    </xf>
    <xf numFmtId="44" fontId="5" fillId="33" borderId="32" xfId="0" applyNumberFormat="1" applyFont="1" applyFill="1" applyBorder="1" applyAlignment="1">
      <alignment/>
    </xf>
    <xf numFmtId="0" fontId="2" fillId="2" borderId="10" xfId="0" applyFont="1" applyFill="1" applyBorder="1" applyAlignment="1">
      <alignment horizontal="center" vertical="center" wrapText="1"/>
    </xf>
    <xf numFmtId="0" fontId="0" fillId="33" borderId="10" xfId="0" applyNumberFormat="1" applyFill="1" applyBorder="1" applyAlignment="1" applyProtection="1">
      <alignment horizontal="left"/>
      <protection/>
    </xf>
    <xf numFmtId="0" fontId="0" fillId="33" borderId="10" xfId="0" applyNumberFormat="1" applyFont="1" applyFill="1" applyBorder="1" applyAlignment="1" applyProtection="1">
      <alignment horizontal="left"/>
      <protection/>
    </xf>
    <xf numFmtId="44" fontId="10" fillId="34" borderId="36" xfId="44" applyFont="1" applyFill="1" applyBorder="1" applyAlignment="1" applyProtection="1">
      <alignment/>
      <protection locked="0"/>
    </xf>
    <xf numFmtId="44" fontId="5" fillId="33" borderId="31" xfId="44" applyFont="1" applyFill="1" applyBorder="1" applyAlignment="1">
      <alignment/>
    </xf>
    <xf numFmtId="0" fontId="2" fillId="2" borderId="10" xfId="0" applyFont="1" applyFill="1" applyBorder="1" applyAlignment="1">
      <alignment horizontal="center" vertical="center" wrapText="1"/>
    </xf>
    <xf numFmtId="0" fontId="57" fillId="33" borderId="0" xfId="0" applyFont="1" applyFill="1" applyAlignment="1">
      <alignment/>
    </xf>
    <xf numFmtId="0" fontId="0" fillId="34" borderId="37" xfId="0" applyFill="1" applyBorder="1" applyAlignment="1" applyProtection="1">
      <alignment wrapText="1"/>
      <protection locked="0"/>
    </xf>
    <xf numFmtId="44" fontId="0" fillId="33" borderId="38" xfId="0" applyNumberFormat="1" applyFill="1" applyBorder="1" applyAlignment="1">
      <alignment/>
    </xf>
    <xf numFmtId="0" fontId="0" fillId="34" borderId="39" xfId="0" applyFill="1" applyBorder="1" applyAlignment="1" applyProtection="1">
      <alignment wrapText="1"/>
      <protection locked="0"/>
    </xf>
    <xf numFmtId="0" fontId="0" fillId="34" borderId="17" xfId="0" applyFill="1" applyBorder="1" applyAlignment="1" applyProtection="1">
      <alignment wrapText="1"/>
      <protection locked="0"/>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4" fillId="2" borderId="42" xfId="0" applyFont="1" applyFill="1" applyBorder="1" applyAlignment="1">
      <alignment vertical="center"/>
    </xf>
    <xf numFmtId="0" fontId="14" fillId="2" borderId="43" xfId="0" applyFont="1" applyFill="1" applyBorder="1" applyAlignment="1">
      <alignment horizontal="center" vertical="center" wrapText="1"/>
    </xf>
    <xf numFmtId="0" fontId="14" fillId="33" borderId="33" xfId="0" applyFont="1" applyFill="1" applyBorder="1" applyAlignment="1" applyProtection="1">
      <alignment/>
      <protection/>
    </xf>
    <xf numFmtId="0" fontId="5" fillId="33" borderId="0" xfId="0" applyFont="1" applyFill="1" applyBorder="1" applyAlignment="1">
      <alignment horizontal="right"/>
    </xf>
    <xf numFmtId="0" fontId="0" fillId="33" borderId="0" xfId="0" applyFill="1" applyBorder="1" applyAlignment="1">
      <alignment horizontal="right"/>
    </xf>
    <xf numFmtId="0" fontId="0" fillId="33" borderId="0" xfId="0" applyFont="1" applyFill="1" applyBorder="1" applyAlignment="1">
      <alignment/>
    </xf>
    <xf numFmtId="44" fontId="10" fillId="33" borderId="0" xfId="0" applyNumberFormat="1" applyFont="1" applyFill="1" applyBorder="1" applyAlignment="1">
      <alignment/>
    </xf>
    <xf numFmtId="0" fontId="18" fillId="33" borderId="16" xfId="0" applyFont="1" applyFill="1" applyBorder="1" applyAlignment="1">
      <alignment vertical="center"/>
    </xf>
    <xf numFmtId="44" fontId="14" fillId="33" borderId="17" xfId="0" applyNumberFormat="1" applyFont="1" applyFill="1" applyBorder="1" applyAlignment="1">
      <alignment vertical="center"/>
    </xf>
    <xf numFmtId="0" fontId="2" fillId="33" borderId="16" xfId="0" applyFont="1" applyFill="1" applyBorder="1" applyAlignment="1">
      <alignment horizontal="right"/>
    </xf>
    <xf numFmtId="166" fontId="10" fillId="34" borderId="31" xfId="0" applyNumberFormat="1" applyFont="1" applyFill="1" applyBorder="1" applyAlignment="1" applyProtection="1">
      <alignment horizontal="center" vertical="center"/>
      <protection locked="0"/>
    </xf>
    <xf numFmtId="0" fontId="0" fillId="0" borderId="16" xfId="0" applyFont="1" applyBorder="1" applyAlignment="1">
      <alignment horizontal="right"/>
    </xf>
    <xf numFmtId="0" fontId="10" fillId="33" borderId="31" xfId="0" applyFont="1" applyFill="1" applyBorder="1" applyAlignment="1">
      <alignment horizontal="center" vertical="center"/>
    </xf>
    <xf numFmtId="0" fontId="18" fillId="33" borderId="16" xfId="0" applyFont="1" applyFill="1" applyBorder="1" applyAlignment="1">
      <alignment/>
    </xf>
    <xf numFmtId="0" fontId="14" fillId="33" borderId="32" xfId="0" applyFont="1" applyFill="1" applyBorder="1" applyAlignment="1">
      <alignment horizontal="center"/>
    </xf>
    <xf numFmtId="0" fontId="18" fillId="33" borderId="44" xfId="0" applyFont="1" applyFill="1" applyBorder="1" applyAlignment="1">
      <alignment horizontal="left" vertical="center"/>
    </xf>
    <xf numFmtId="0" fontId="5" fillId="35" borderId="45" xfId="0" applyFont="1" applyFill="1" applyBorder="1" applyAlignment="1">
      <alignment horizontal="right"/>
    </xf>
    <xf numFmtId="44" fontId="0" fillId="33" borderId="29" xfId="0" applyNumberFormat="1" applyFill="1" applyBorder="1" applyAlignment="1">
      <alignment/>
    </xf>
    <xf numFmtId="0" fontId="0" fillId="34" borderId="26" xfId="0" applyFill="1" applyBorder="1" applyAlignment="1" applyProtection="1">
      <alignment wrapText="1"/>
      <protection locked="0"/>
    </xf>
    <xf numFmtId="0" fontId="20" fillId="33" borderId="0" xfId="0" applyFont="1" applyFill="1" applyBorder="1" applyAlignment="1">
      <alignment horizontal="center" wrapText="1"/>
    </xf>
    <xf numFmtId="0" fontId="19" fillId="33" borderId="0" xfId="0" applyFont="1" applyFill="1" applyBorder="1" applyAlignment="1">
      <alignment horizontal="center"/>
    </xf>
    <xf numFmtId="0" fontId="0" fillId="2" borderId="10" xfId="0" applyFont="1" applyFill="1" applyBorder="1" applyAlignment="1">
      <alignment horizontal="center" vertical="center"/>
    </xf>
    <xf numFmtId="0" fontId="0" fillId="0" borderId="31" xfId="0" applyFont="1" applyBorder="1" applyAlignment="1">
      <alignment/>
    </xf>
    <xf numFmtId="0" fontId="2" fillId="2" borderId="30" xfId="0" applyFont="1" applyFill="1" applyBorder="1" applyAlignment="1">
      <alignment horizontal="center" vertical="center" wrapText="1"/>
    </xf>
    <xf numFmtId="0" fontId="0" fillId="0" borderId="27" xfId="0"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xf>
    <xf numFmtId="0" fontId="0" fillId="0" borderId="0" xfId="0" applyBorder="1" applyAlignment="1">
      <alignment/>
    </xf>
    <xf numFmtId="0" fontId="0" fillId="0" borderId="14" xfId="0" applyBorder="1" applyAlignment="1">
      <alignment/>
    </xf>
    <xf numFmtId="0" fontId="5" fillId="35" borderId="45" xfId="0" applyFont="1" applyFill="1" applyBorder="1" applyAlignment="1">
      <alignment horizontal="center" vertical="center"/>
    </xf>
    <xf numFmtId="0" fontId="0" fillId="0" borderId="36" xfId="0" applyBorder="1" applyAlignment="1">
      <alignment/>
    </xf>
    <xf numFmtId="164" fontId="5" fillId="35" borderId="45" xfId="0" applyNumberFormat="1" applyFont="1" applyFill="1" applyBorder="1" applyAlignment="1">
      <alignment horizontal="center" vertical="center"/>
    </xf>
    <xf numFmtId="0" fontId="0" fillId="0" borderId="36" xfId="0" applyBorder="1" applyAlignment="1">
      <alignment horizontal="center" vertical="center"/>
    </xf>
    <xf numFmtId="172" fontId="2" fillId="34" borderId="18" xfId="0" applyNumberFormat="1" applyFont="1" applyFill="1" applyBorder="1" applyAlignment="1" applyProtection="1">
      <alignment/>
      <protection locked="0"/>
    </xf>
    <xf numFmtId="0" fontId="0" fillId="0" borderId="18" xfId="0" applyBorder="1" applyAlignment="1">
      <alignment/>
    </xf>
    <xf numFmtId="0" fontId="2" fillId="34" borderId="18" xfId="0" applyNumberFormat="1" applyFont="1" applyFill="1" applyBorder="1" applyAlignment="1" applyProtection="1">
      <alignment/>
      <protection locked="0"/>
    </xf>
    <xf numFmtId="0" fontId="5" fillId="35" borderId="45" xfId="0" applyFont="1" applyFill="1" applyBorder="1" applyAlignment="1">
      <alignment horizontal="center"/>
    </xf>
    <xf numFmtId="0" fontId="10" fillId="0" borderId="41" xfId="0" applyFont="1" applyBorder="1" applyAlignment="1">
      <alignment horizontal="center"/>
    </xf>
    <xf numFmtId="0" fontId="10" fillId="0" borderId="41" xfId="0" applyFont="1" applyBorder="1" applyAlignment="1">
      <alignment/>
    </xf>
    <xf numFmtId="0" fontId="10" fillId="0" borderId="36" xfId="0" applyFont="1" applyBorder="1" applyAlignment="1">
      <alignment/>
    </xf>
    <xf numFmtId="172" fontId="2" fillId="0" borderId="18" xfId="0" applyNumberFormat="1" applyFont="1" applyFill="1" applyBorder="1" applyAlignment="1" applyProtection="1">
      <alignment/>
      <protection locked="0"/>
    </xf>
    <xf numFmtId="0" fontId="0" fillId="0" borderId="18" xfId="0" applyFill="1" applyBorder="1" applyAlignment="1">
      <alignment/>
    </xf>
    <xf numFmtId="0" fontId="0" fillId="34" borderId="18" xfId="0" applyFill="1" applyBorder="1" applyAlignment="1">
      <alignment/>
    </xf>
    <xf numFmtId="0" fontId="0" fillId="0" borderId="0" xfId="0" applyAlignment="1">
      <alignment/>
    </xf>
    <xf numFmtId="172" fontId="2" fillId="33" borderId="18" xfId="0" applyNumberFormat="1" applyFont="1" applyFill="1" applyBorder="1" applyAlignment="1" applyProtection="1">
      <alignment horizontal="left"/>
      <protection/>
    </xf>
    <xf numFmtId="0" fontId="2" fillId="0" borderId="18" xfId="0" applyFont="1" applyFill="1" applyBorder="1" applyAlignment="1" applyProtection="1">
      <alignment horizontal="left"/>
      <protection/>
    </xf>
    <xf numFmtId="0" fontId="0" fillId="33" borderId="0" xfId="0" applyFill="1" applyAlignment="1">
      <alignment/>
    </xf>
    <xf numFmtId="0" fontId="13" fillId="33" borderId="0" xfId="0" applyFont="1" applyFill="1" applyAlignment="1">
      <alignment horizontal="center"/>
    </xf>
    <xf numFmtId="0" fontId="19" fillId="33" borderId="0" xfId="0" applyFont="1" applyFill="1" applyAlignment="1">
      <alignment horizontal="center"/>
    </xf>
    <xf numFmtId="0" fontId="19" fillId="33" borderId="0" xfId="0" applyFont="1" applyFill="1" applyAlignment="1">
      <alignment/>
    </xf>
    <xf numFmtId="0" fontId="1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1428750</xdr:colOff>
      <xdr:row>0</xdr:row>
      <xdr:rowOff>95250</xdr:rowOff>
    </xdr:from>
    <xdr:to>
      <xdr:col>4</xdr:col>
      <xdr:colOff>133350</xdr:colOff>
      <xdr:row>0</xdr:row>
      <xdr:rowOff>781050</xdr:rowOff>
    </xdr:to>
    <xdr:pic>
      <xdr:nvPicPr>
        <xdr:cNvPr id="1" name="Picture 1"/>
        <xdr:cNvPicPr preferRelativeResize="1">
          <a:picLocks noChangeAspect="1"/>
        </xdr:cNvPicPr>
      </xdr:nvPicPr>
      <xdr:blipFill>
        <a:blip r:embed="rId1"/>
        <a:stretch>
          <a:fillRect/>
        </a:stretch>
      </xdr:blipFill>
      <xdr:spPr>
        <a:xfrm>
          <a:off x="1428750" y="95250"/>
          <a:ext cx="32385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H24"/>
  <sheetViews>
    <sheetView tabSelected="1" zoomScalePageLayoutView="0" workbookViewId="0" topLeftCell="A1">
      <selection activeCell="A1" sqref="A1"/>
    </sheetView>
  </sheetViews>
  <sheetFormatPr defaultColWidth="9.140625" defaultRowHeight="12.75"/>
  <cols>
    <col min="1" max="1" width="12.8515625" style="0" customWidth="1"/>
    <col min="2" max="2" width="13.7109375" style="0" customWidth="1"/>
    <col min="3" max="3" width="12.7109375" style="0" customWidth="1"/>
    <col min="4" max="4" width="16.00390625" style="0" customWidth="1"/>
    <col min="5" max="5" width="11.7109375" style="0" customWidth="1"/>
    <col min="6" max="6" width="20.421875" style="0" customWidth="1"/>
    <col min="7" max="7" width="13.7109375" style="0" customWidth="1"/>
  </cols>
  <sheetData>
    <row r="1" spans="1:7" ht="16.5">
      <c r="A1" s="30"/>
      <c r="B1" s="31"/>
      <c r="C1" s="31"/>
      <c r="D1" s="51" t="s">
        <v>23</v>
      </c>
      <c r="E1" s="32"/>
      <c r="F1" s="31"/>
      <c r="G1" s="33"/>
    </row>
    <row r="2" spans="1:7" ht="12.75">
      <c r="A2" s="40"/>
      <c r="B2" s="12"/>
      <c r="C2" s="12"/>
      <c r="D2" s="12"/>
      <c r="E2" s="12"/>
      <c r="F2" s="12"/>
      <c r="G2" s="34"/>
    </row>
    <row r="3" spans="1:7" ht="14.25">
      <c r="A3" s="35" t="s">
        <v>42</v>
      </c>
      <c r="B3" s="12"/>
      <c r="C3" s="12"/>
      <c r="D3" s="12"/>
      <c r="E3" s="12"/>
      <c r="F3" s="12"/>
      <c r="G3" s="34"/>
    </row>
    <row r="4" spans="1:7" ht="14.25">
      <c r="A4" s="35" t="s">
        <v>43</v>
      </c>
      <c r="B4" s="12"/>
      <c r="C4" s="12"/>
      <c r="D4" s="12"/>
      <c r="E4" s="12"/>
      <c r="F4" s="12"/>
      <c r="G4" s="34"/>
    </row>
    <row r="5" spans="1:7" ht="14.25">
      <c r="A5" s="35" t="s">
        <v>44</v>
      </c>
      <c r="B5" s="12"/>
      <c r="C5" s="12"/>
      <c r="D5" s="12"/>
      <c r="E5" s="12"/>
      <c r="F5" s="12"/>
      <c r="G5" s="34"/>
    </row>
    <row r="6" spans="1:7" ht="15">
      <c r="A6" s="41"/>
      <c r="B6" s="12"/>
      <c r="C6" s="12"/>
      <c r="D6" s="12"/>
      <c r="E6" s="12"/>
      <c r="F6" s="12"/>
      <c r="G6" s="34"/>
    </row>
    <row r="7" spans="1:7" ht="14.25">
      <c r="A7" s="35" t="s">
        <v>20</v>
      </c>
      <c r="B7" s="12"/>
      <c r="C7" s="12"/>
      <c r="D7" s="12"/>
      <c r="E7" s="12"/>
      <c r="F7" s="12"/>
      <c r="G7" s="34"/>
    </row>
    <row r="8" spans="1:7" ht="14.25">
      <c r="A8" s="35" t="s">
        <v>33</v>
      </c>
      <c r="B8" s="12"/>
      <c r="C8" s="12"/>
      <c r="D8" s="12"/>
      <c r="E8" s="12"/>
      <c r="F8" s="12"/>
      <c r="G8" s="34"/>
    </row>
    <row r="9" spans="1:7" ht="14.25">
      <c r="A9" s="35"/>
      <c r="B9" s="12"/>
      <c r="C9" s="12"/>
      <c r="D9" s="12"/>
      <c r="E9" s="12"/>
      <c r="F9" s="12"/>
      <c r="G9" s="34"/>
    </row>
    <row r="10" spans="1:7" ht="14.25">
      <c r="A10" s="35" t="s">
        <v>21</v>
      </c>
      <c r="B10" s="12"/>
      <c r="C10" s="12"/>
      <c r="D10" s="12"/>
      <c r="E10" s="12"/>
      <c r="F10" s="12"/>
      <c r="G10" s="34"/>
    </row>
    <row r="11" spans="1:7" ht="14.25">
      <c r="A11" s="35" t="s">
        <v>73</v>
      </c>
      <c r="B11" s="12"/>
      <c r="C11" s="12"/>
      <c r="D11" s="12"/>
      <c r="E11" s="12"/>
      <c r="F11" s="12"/>
      <c r="G11" s="34"/>
    </row>
    <row r="12" spans="1:7" ht="14.25">
      <c r="A12" s="35" t="s">
        <v>72</v>
      </c>
      <c r="B12" s="12"/>
      <c r="C12" s="12"/>
      <c r="D12" s="12"/>
      <c r="E12" s="12"/>
      <c r="F12" s="12"/>
      <c r="G12" s="34"/>
    </row>
    <row r="13" spans="1:7" ht="14.25">
      <c r="A13" s="35"/>
      <c r="B13" s="12"/>
      <c r="C13" s="12"/>
      <c r="D13" s="12"/>
      <c r="E13" s="12"/>
      <c r="F13" s="12"/>
      <c r="G13" s="34"/>
    </row>
    <row r="14" spans="1:7" ht="14.25">
      <c r="A14" s="35" t="s">
        <v>22</v>
      </c>
      <c r="B14" s="12"/>
      <c r="C14" s="12"/>
      <c r="D14" s="12"/>
      <c r="E14" s="12"/>
      <c r="F14" s="12"/>
      <c r="G14" s="34"/>
    </row>
    <row r="15" spans="1:7" ht="14.25">
      <c r="A15" s="35"/>
      <c r="B15" s="12"/>
      <c r="C15" s="12"/>
      <c r="D15" s="12"/>
      <c r="E15" s="12"/>
      <c r="F15" s="12"/>
      <c r="G15" s="34"/>
    </row>
    <row r="16" spans="1:7" ht="14.25">
      <c r="A16" s="35" t="s">
        <v>34</v>
      </c>
      <c r="B16" s="12"/>
      <c r="C16" s="12"/>
      <c r="D16" s="12"/>
      <c r="E16" s="12"/>
      <c r="F16" s="12"/>
      <c r="G16" s="34"/>
    </row>
    <row r="17" spans="1:7" ht="14.25">
      <c r="A17" s="35" t="s">
        <v>35</v>
      </c>
      <c r="B17" s="12"/>
      <c r="C17" s="12"/>
      <c r="D17" s="12"/>
      <c r="E17" s="12"/>
      <c r="F17" s="12"/>
      <c r="G17" s="34"/>
    </row>
    <row r="18" spans="1:7" ht="14.25">
      <c r="A18" s="35"/>
      <c r="B18" s="12"/>
      <c r="C18" s="12"/>
      <c r="D18" s="12"/>
      <c r="E18" s="12"/>
      <c r="F18" s="12"/>
      <c r="G18" s="34"/>
    </row>
    <row r="19" spans="1:7" ht="14.25">
      <c r="A19" s="35" t="s">
        <v>36</v>
      </c>
      <c r="B19" s="12"/>
      <c r="C19" s="12"/>
      <c r="D19" s="12"/>
      <c r="E19" s="12"/>
      <c r="F19" s="12"/>
      <c r="G19" s="34"/>
    </row>
    <row r="20" spans="1:7" ht="14.25">
      <c r="A20" s="35" t="s">
        <v>37</v>
      </c>
      <c r="B20" s="12"/>
      <c r="C20" s="12"/>
      <c r="D20" s="12"/>
      <c r="E20" s="12"/>
      <c r="F20" s="12"/>
      <c r="G20" s="34"/>
    </row>
    <row r="21" spans="1:8" ht="12.75">
      <c r="A21" s="48"/>
      <c r="B21" s="36"/>
      <c r="C21" s="36"/>
      <c r="D21" s="36"/>
      <c r="E21" s="36"/>
      <c r="F21" s="36"/>
      <c r="G21" s="37"/>
      <c r="H21" s="28"/>
    </row>
    <row r="22" spans="1:8" ht="12.75">
      <c r="A22" s="29"/>
      <c r="B22" s="28"/>
      <c r="C22" s="28"/>
      <c r="D22" s="28"/>
      <c r="E22" s="28"/>
      <c r="F22" s="28"/>
      <c r="G22" s="28"/>
      <c r="H22" s="28"/>
    </row>
    <row r="23" spans="1:8" ht="12.75">
      <c r="A23" s="28"/>
      <c r="B23" s="28"/>
      <c r="C23" s="28"/>
      <c r="D23" s="28"/>
      <c r="E23" s="28"/>
      <c r="F23" s="28"/>
      <c r="G23" s="28"/>
      <c r="H23" s="28"/>
    </row>
    <row r="24" spans="1:4" ht="12.75">
      <c r="A24" s="47" t="s">
        <v>38</v>
      </c>
      <c r="D24" s="49" t="s">
        <v>39</v>
      </c>
    </row>
  </sheetData>
  <sheetProtection password="E9C1" sheet="1"/>
  <printOptions horizontalCentered="1"/>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1:E38"/>
  <sheetViews>
    <sheetView zoomScaleSheetLayoutView="100" workbookViewId="0" topLeftCell="A1">
      <selection activeCell="E2" sqref="E2"/>
    </sheetView>
  </sheetViews>
  <sheetFormatPr defaultColWidth="9.140625" defaultRowHeight="12.75"/>
  <cols>
    <col min="1" max="1" width="37.28125" style="0" customWidth="1"/>
    <col min="2" max="2" width="16.28125" style="0" customWidth="1"/>
    <col min="3" max="3" width="8.57421875" style="0" bestFit="1" customWidth="1"/>
    <col min="4" max="4" width="11.7109375" style="0" customWidth="1"/>
    <col min="5" max="5" width="17.421875" style="0" customWidth="1"/>
  </cols>
  <sheetData>
    <row r="1" spans="1:5" ht="56.25" customHeight="1">
      <c r="A1" s="116" t="s">
        <v>62</v>
      </c>
      <c r="B1" s="117"/>
      <c r="C1" s="117"/>
      <c r="D1" s="117"/>
      <c r="E1" s="117"/>
    </row>
    <row r="2" spans="1:5" ht="12.75">
      <c r="A2" s="12"/>
      <c r="B2" s="12"/>
      <c r="C2" s="12"/>
      <c r="D2" s="12"/>
      <c r="E2" s="12"/>
    </row>
    <row r="3" spans="1:5" ht="15">
      <c r="A3" s="100" t="s">
        <v>0</v>
      </c>
      <c r="B3" s="131"/>
      <c r="C3" s="132"/>
      <c r="D3" s="132"/>
      <c r="E3" s="57"/>
    </row>
    <row r="4" spans="1:5" ht="12.75">
      <c r="A4" s="101"/>
      <c r="B4" s="57"/>
      <c r="C4" s="57"/>
      <c r="D4" s="57"/>
      <c r="E4" s="57"/>
    </row>
    <row r="5" spans="1:5" ht="15">
      <c r="A5" s="100" t="s">
        <v>1</v>
      </c>
      <c r="B5" s="133"/>
      <c r="C5" s="132"/>
      <c r="D5" s="132"/>
      <c r="E5" s="57"/>
    </row>
    <row r="6" spans="1:5" ht="13.5" thickBot="1">
      <c r="A6" s="102"/>
      <c r="B6" s="12"/>
      <c r="C6" s="12"/>
      <c r="D6" s="12"/>
      <c r="E6" s="12"/>
    </row>
    <row r="7" spans="1:5" ht="15">
      <c r="A7" s="134" t="s">
        <v>24</v>
      </c>
      <c r="B7" s="135"/>
      <c r="C7" s="136"/>
      <c r="D7" s="136"/>
      <c r="E7" s="137"/>
    </row>
    <row r="8" spans="1:5" ht="25.5">
      <c r="A8" s="120" t="s">
        <v>71</v>
      </c>
      <c r="B8" s="121"/>
      <c r="C8" s="122" t="s">
        <v>30</v>
      </c>
      <c r="D8" s="43" t="s">
        <v>31</v>
      </c>
      <c r="E8" s="44" t="s">
        <v>2</v>
      </c>
    </row>
    <row r="9" spans="1:5" ht="13.5" customHeight="1">
      <c r="A9" s="83" t="s">
        <v>50</v>
      </c>
      <c r="B9" s="42" t="s">
        <v>2</v>
      </c>
      <c r="C9" s="123"/>
      <c r="D9" s="45"/>
      <c r="E9" s="74"/>
    </row>
    <row r="10" spans="1:5" ht="13.5" customHeight="1">
      <c r="A10" s="84">
        <v>2020</v>
      </c>
      <c r="B10" s="78"/>
      <c r="C10" s="123"/>
      <c r="D10" s="45"/>
      <c r="E10" s="74"/>
    </row>
    <row r="11" spans="1:5" ht="13.5" customHeight="1">
      <c r="A11" s="85" t="s">
        <v>45</v>
      </c>
      <c r="B11" s="78"/>
      <c r="C11" s="123"/>
      <c r="D11" s="45"/>
      <c r="E11" s="74"/>
    </row>
    <row r="12" spans="1:5" ht="13.5" customHeight="1">
      <c r="A12" s="80" t="s">
        <v>32</v>
      </c>
      <c r="B12" s="79">
        <f>SUM(B10:B11)</f>
        <v>0</v>
      </c>
      <c r="C12" s="124"/>
      <c r="D12" s="45"/>
      <c r="E12" s="74"/>
    </row>
    <row r="13" spans="1:5" ht="14.25">
      <c r="A13" s="11"/>
      <c r="B13" s="12"/>
      <c r="C13" s="125"/>
      <c r="D13" s="45"/>
      <c r="E13" s="74"/>
    </row>
    <row r="14" spans="1:5" ht="16.5" thickBot="1">
      <c r="A14" s="104" t="s">
        <v>49</v>
      </c>
      <c r="B14" s="105">
        <f>IF(B12&gt;0,B12,E25)</f>
        <v>0</v>
      </c>
      <c r="C14" s="126"/>
      <c r="D14" s="45"/>
      <c r="E14" s="74"/>
    </row>
    <row r="15" spans="1:5" ht="14.25">
      <c r="A15" s="11"/>
      <c r="B15" s="12"/>
      <c r="C15" s="12"/>
      <c r="D15" s="55"/>
      <c r="E15" s="77"/>
    </row>
    <row r="16" spans="1:5" ht="15" thickBot="1">
      <c r="A16" s="11"/>
      <c r="B16" s="12"/>
      <c r="C16" s="12"/>
      <c r="D16" s="46"/>
      <c r="E16" s="74"/>
    </row>
    <row r="17" spans="1:5" ht="15">
      <c r="A17" s="127" t="s">
        <v>67</v>
      </c>
      <c r="B17" s="128"/>
      <c r="C17" s="57"/>
      <c r="D17" s="46"/>
      <c r="E17" s="74"/>
    </row>
    <row r="18" spans="1:5" ht="14.25">
      <c r="A18" s="118" t="s">
        <v>69</v>
      </c>
      <c r="B18" s="119"/>
      <c r="C18" s="58"/>
      <c r="D18" s="46"/>
      <c r="E18" s="74"/>
    </row>
    <row r="19" spans="1:5" ht="14.25">
      <c r="A19" s="76" t="s">
        <v>51</v>
      </c>
      <c r="B19" s="107"/>
      <c r="C19" s="12"/>
      <c r="D19" s="46"/>
      <c r="E19" s="74"/>
    </row>
    <row r="20" spans="1:5" ht="15" thickBot="1">
      <c r="A20" s="108" t="s">
        <v>52</v>
      </c>
      <c r="B20" s="62"/>
      <c r="C20" s="12"/>
      <c r="D20" s="46"/>
      <c r="E20" s="74"/>
    </row>
    <row r="21" spans="1:5" ht="15" thickBot="1">
      <c r="A21" s="11"/>
      <c r="B21" s="12"/>
      <c r="C21" s="12"/>
      <c r="D21" s="46"/>
      <c r="E21" s="74"/>
    </row>
    <row r="22" spans="1:5" ht="15">
      <c r="A22" s="129" t="s">
        <v>54</v>
      </c>
      <c r="B22" s="130"/>
      <c r="C22" s="59"/>
      <c r="D22" s="46"/>
      <c r="E22" s="74"/>
    </row>
    <row r="23" spans="1:5" ht="14.25">
      <c r="A23" s="118" t="s">
        <v>68</v>
      </c>
      <c r="B23" s="119"/>
      <c r="C23" s="59"/>
      <c r="D23" s="46"/>
      <c r="E23" s="74"/>
    </row>
    <row r="24" spans="1:5" ht="14.25">
      <c r="A24" s="63" t="s">
        <v>53</v>
      </c>
      <c r="B24" s="61"/>
      <c r="C24" s="12"/>
      <c r="D24" s="46"/>
      <c r="E24" s="74"/>
    </row>
    <row r="25" spans="1:5" ht="15.75" thickBot="1">
      <c r="A25" s="63" t="s">
        <v>55</v>
      </c>
      <c r="B25" s="61"/>
      <c r="C25" s="12"/>
      <c r="D25" s="106" t="s">
        <v>32</v>
      </c>
      <c r="E25" s="82">
        <f>SUM(E9:E24)</f>
        <v>0</v>
      </c>
    </row>
    <row r="26" spans="1:5" ht="14.25">
      <c r="A26" s="64" t="s">
        <v>56</v>
      </c>
      <c r="B26" s="61"/>
      <c r="C26" s="12"/>
      <c r="D26" s="52"/>
      <c r="E26" s="15"/>
    </row>
    <row r="27" spans="1:5" ht="14.25">
      <c r="A27" s="63" t="s">
        <v>57</v>
      </c>
      <c r="B27" s="109">
        <f>SUM(B24:B26)</f>
        <v>0</v>
      </c>
      <c r="C27" s="12"/>
      <c r="D27" s="52"/>
      <c r="E27" s="15"/>
    </row>
    <row r="28" spans="1:5" ht="16.5" thickBot="1">
      <c r="A28" s="110" t="s">
        <v>59</v>
      </c>
      <c r="B28" s="111">
        <f>SUM(B24:B25)</f>
        <v>0</v>
      </c>
      <c r="C28" s="73">
        <f>IF(B27&gt;B28,"maximum allowed","")</f>
      </c>
      <c r="D28" s="52"/>
      <c r="E28" s="15"/>
    </row>
    <row r="29" spans="1:5" ht="15.75" thickBot="1">
      <c r="A29" s="65"/>
      <c r="B29" s="60"/>
      <c r="C29" s="12"/>
      <c r="D29" s="52"/>
      <c r="E29" s="15"/>
    </row>
    <row r="30" spans="1:5" ht="15">
      <c r="A30" s="113" t="s">
        <v>70</v>
      </c>
      <c r="B30" s="86"/>
      <c r="C30" s="12"/>
      <c r="D30" s="52"/>
      <c r="E30" s="15"/>
    </row>
    <row r="31" spans="1:5" ht="15">
      <c r="A31" s="80" t="s">
        <v>60</v>
      </c>
      <c r="B31" s="87">
        <f>IF(B30&gt;17,17,B30)</f>
        <v>0</v>
      </c>
      <c r="C31" s="73">
        <f>IF(B30&gt;B31,"maximum allowed","")</f>
      </c>
      <c r="D31" s="52"/>
      <c r="E31" s="15"/>
    </row>
    <row r="32" spans="1:5" ht="15" thickBot="1">
      <c r="A32" s="72" t="s">
        <v>4</v>
      </c>
      <c r="B32" s="75">
        <f>B28*B31</f>
        <v>0</v>
      </c>
      <c r="C32" s="56"/>
      <c r="D32" s="12"/>
      <c r="E32" s="13"/>
    </row>
    <row r="33" spans="1:5" ht="14.25">
      <c r="A33" s="14"/>
      <c r="B33" s="103"/>
      <c r="C33" s="56"/>
      <c r="D33" s="12"/>
      <c r="E33" s="13"/>
    </row>
    <row r="34" spans="1:5" ht="13.5" thickBot="1">
      <c r="A34" s="11"/>
      <c r="B34" s="54"/>
      <c r="C34" s="54"/>
      <c r="D34" s="12"/>
      <c r="E34" s="13"/>
    </row>
    <row r="35" spans="1:5" ht="16.5" thickBot="1">
      <c r="A35" s="112" t="s">
        <v>58</v>
      </c>
      <c r="B35" s="81">
        <f>IF(B32&gt;8160,8160,B32)</f>
        <v>0</v>
      </c>
      <c r="C35" s="71">
        <f>IF(B35&gt;B14,"ERROR: Total Paid is less","")</f>
      </c>
      <c r="D35" s="12"/>
      <c r="E35" s="13"/>
    </row>
    <row r="36" spans="1:5" ht="15.75" thickBot="1">
      <c r="A36" s="66"/>
      <c r="B36" s="16"/>
      <c r="C36" s="67"/>
      <c r="D36" s="16"/>
      <c r="E36" s="68"/>
    </row>
    <row r="37" spans="2:5" ht="12.75">
      <c r="B37" s="28"/>
      <c r="C37" s="50"/>
      <c r="D37" s="69"/>
      <c r="E37" s="70"/>
    </row>
    <row r="38" spans="2:5" ht="12.75">
      <c r="B38" s="28"/>
      <c r="C38" s="28"/>
      <c r="D38" s="28"/>
      <c r="E38" s="28"/>
    </row>
  </sheetData>
  <sheetProtection password="E9C1" sheet="1" insertRows="0"/>
  <mergeCells count="10">
    <mergeCell ref="A1:E1"/>
    <mergeCell ref="A23:B23"/>
    <mergeCell ref="A8:B8"/>
    <mergeCell ref="C8:C14"/>
    <mergeCell ref="A17:B17"/>
    <mergeCell ref="A18:B18"/>
    <mergeCell ref="A22:B22"/>
    <mergeCell ref="B3:D3"/>
    <mergeCell ref="B5:D5"/>
    <mergeCell ref="A7:E7"/>
  </mergeCells>
  <dataValidations count="1">
    <dataValidation type="decimal" operator="lessThanOrEqual" allowBlank="1" showInputMessage="1" showErrorMessage="1" sqref="C36 B35">
      <formula1>'Intern 1'!#REF!</formula1>
    </dataValidation>
  </dataValidations>
  <printOptions horizontalCentered="1"/>
  <pageMargins left="0.49" right="0.38" top="0.6" bottom="1" header="0.5" footer="0.5"/>
  <pageSetup fitToHeight="0"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theme="5" tint="0.7999799847602844"/>
  </sheetPr>
  <dimension ref="A1:E36"/>
  <sheetViews>
    <sheetView zoomScalePageLayoutView="0" workbookViewId="0" topLeftCell="A1">
      <selection activeCell="E5" sqref="E5"/>
    </sheetView>
  </sheetViews>
  <sheetFormatPr defaultColWidth="9.140625" defaultRowHeight="12.75"/>
  <cols>
    <col min="1" max="1" width="37.28125" style="0" customWidth="1"/>
    <col min="2" max="2" width="16.7109375" style="0" customWidth="1"/>
    <col min="3" max="3" width="8.57421875" style="0" bestFit="1" customWidth="1"/>
    <col min="4" max="4" width="11.7109375" style="0" customWidth="1"/>
    <col min="5" max="5" width="17.57421875" style="0" customWidth="1"/>
    <col min="6" max="6" width="8.421875" style="0" customWidth="1"/>
  </cols>
  <sheetData>
    <row r="1" spans="1:5" ht="53.25" customHeight="1">
      <c r="A1" s="116" t="s">
        <v>63</v>
      </c>
      <c r="B1" s="117"/>
      <c r="C1" s="117"/>
      <c r="D1" s="117"/>
      <c r="E1" s="117"/>
    </row>
    <row r="2" spans="1:5" ht="12.75">
      <c r="A2" s="12"/>
      <c r="B2" s="12"/>
      <c r="C2" s="12"/>
      <c r="D2" s="12"/>
      <c r="E2" s="12"/>
    </row>
    <row r="3" spans="1:5" ht="15">
      <c r="A3" s="100" t="s">
        <v>0</v>
      </c>
      <c r="B3" s="138">
        <f>'Intern 1'!B3:E3</f>
        <v>0</v>
      </c>
      <c r="C3" s="139"/>
      <c r="D3" s="139"/>
      <c r="E3" s="12"/>
    </row>
    <row r="4" spans="1:5" ht="12.75">
      <c r="A4" s="101"/>
      <c r="B4" s="12"/>
      <c r="C4" s="12"/>
      <c r="D4" s="12"/>
      <c r="E4" s="12"/>
    </row>
    <row r="5" spans="1:5" ht="15">
      <c r="A5" s="100" t="s">
        <v>1</v>
      </c>
      <c r="B5" s="133"/>
      <c r="C5" s="140"/>
      <c r="D5" s="140"/>
      <c r="E5" s="12"/>
    </row>
    <row r="6" spans="1:5" ht="13.5" thickBot="1">
      <c r="A6" s="102"/>
      <c r="B6" s="12"/>
      <c r="C6" s="12"/>
      <c r="D6" s="12"/>
      <c r="E6" s="12"/>
    </row>
    <row r="7" spans="1:5" ht="15">
      <c r="A7" s="134" t="s">
        <v>24</v>
      </c>
      <c r="B7" s="135"/>
      <c r="C7" s="136"/>
      <c r="D7" s="136"/>
      <c r="E7" s="137"/>
    </row>
    <row r="8" spans="1:5" ht="26.25" customHeight="1">
      <c r="A8" s="120" t="s">
        <v>71</v>
      </c>
      <c r="B8" s="121"/>
      <c r="C8" s="122" t="s">
        <v>30</v>
      </c>
      <c r="D8" s="43" t="s">
        <v>31</v>
      </c>
      <c r="E8" s="44" t="s">
        <v>2</v>
      </c>
    </row>
    <row r="9" spans="1:5" ht="13.5" customHeight="1">
      <c r="A9" s="88" t="s">
        <v>50</v>
      </c>
      <c r="B9" s="42" t="s">
        <v>2</v>
      </c>
      <c r="C9" s="123"/>
      <c r="D9" s="45"/>
      <c r="E9" s="74"/>
    </row>
    <row r="10" spans="1:5" ht="13.5" customHeight="1">
      <c r="A10" s="84">
        <v>2020</v>
      </c>
      <c r="B10" s="78"/>
      <c r="C10" s="123"/>
      <c r="D10" s="45"/>
      <c r="E10" s="74"/>
    </row>
    <row r="11" spans="1:5" ht="13.5" customHeight="1">
      <c r="A11" s="85" t="s">
        <v>45</v>
      </c>
      <c r="B11" s="78"/>
      <c r="C11" s="123"/>
      <c r="D11" s="45"/>
      <c r="E11" s="74"/>
    </row>
    <row r="12" spans="1:5" ht="13.5" customHeight="1">
      <c r="A12" s="80" t="s">
        <v>32</v>
      </c>
      <c r="B12" s="79">
        <f>SUM(B10:B11)</f>
        <v>0</v>
      </c>
      <c r="C12" s="124"/>
      <c r="D12" s="45"/>
      <c r="E12" s="74"/>
    </row>
    <row r="13" spans="1:5" ht="13.5" customHeight="1">
      <c r="A13" s="11"/>
      <c r="B13" s="12"/>
      <c r="C13" s="125"/>
      <c r="D13" s="45"/>
      <c r="E13" s="74"/>
    </row>
    <row r="14" spans="1:5" ht="15.75" customHeight="1" thickBot="1">
      <c r="A14" s="104" t="s">
        <v>49</v>
      </c>
      <c r="B14" s="105">
        <f>IF(B12&gt;0,B12,E25)</f>
        <v>0</v>
      </c>
      <c r="C14" s="126"/>
      <c r="D14" s="45"/>
      <c r="E14" s="74"/>
    </row>
    <row r="15" spans="1:5" ht="14.25">
      <c r="A15" s="11"/>
      <c r="B15" s="12"/>
      <c r="C15" s="12"/>
      <c r="D15" s="55"/>
      <c r="E15" s="77"/>
    </row>
    <row r="16" spans="1:5" ht="15" thickBot="1">
      <c r="A16" s="11"/>
      <c r="B16" s="12"/>
      <c r="C16" s="12"/>
      <c r="D16" s="46"/>
      <c r="E16" s="74"/>
    </row>
    <row r="17" spans="1:5" ht="15">
      <c r="A17" s="127" t="s">
        <v>67</v>
      </c>
      <c r="B17" s="128"/>
      <c r="C17" s="57"/>
      <c r="D17" s="46"/>
      <c r="E17" s="74"/>
    </row>
    <row r="18" spans="1:5" ht="14.25">
      <c r="A18" s="118" t="s">
        <v>69</v>
      </c>
      <c r="B18" s="119"/>
      <c r="C18" s="58"/>
      <c r="D18" s="46"/>
      <c r="E18" s="74"/>
    </row>
    <row r="19" spans="1:5" ht="14.25">
      <c r="A19" s="76" t="s">
        <v>51</v>
      </c>
      <c r="B19" s="107"/>
      <c r="C19" s="12"/>
      <c r="D19" s="46"/>
      <c r="E19" s="74"/>
    </row>
    <row r="20" spans="1:5" ht="15" thickBot="1">
      <c r="A20" s="108" t="s">
        <v>52</v>
      </c>
      <c r="B20" s="62"/>
      <c r="C20" s="12"/>
      <c r="D20" s="46"/>
      <c r="E20" s="74"/>
    </row>
    <row r="21" spans="1:5" ht="15" thickBot="1">
      <c r="A21" s="11"/>
      <c r="B21" s="12"/>
      <c r="C21" s="12"/>
      <c r="D21" s="46"/>
      <c r="E21" s="74"/>
    </row>
    <row r="22" spans="1:5" ht="15">
      <c r="A22" s="129" t="s">
        <v>54</v>
      </c>
      <c r="B22" s="130"/>
      <c r="C22" s="59"/>
      <c r="D22" s="46"/>
      <c r="E22" s="74"/>
    </row>
    <row r="23" spans="1:5" ht="14.25">
      <c r="A23" s="118" t="s">
        <v>68</v>
      </c>
      <c r="B23" s="119"/>
      <c r="C23" s="59"/>
      <c r="D23" s="46"/>
      <c r="E23" s="74"/>
    </row>
    <row r="24" spans="1:5" ht="14.25">
      <c r="A24" s="63" t="s">
        <v>53</v>
      </c>
      <c r="B24" s="61"/>
      <c r="C24" s="12"/>
      <c r="D24" s="46"/>
      <c r="E24" s="74"/>
    </row>
    <row r="25" spans="1:5" ht="15.75" thickBot="1">
      <c r="A25" s="63" t="s">
        <v>55</v>
      </c>
      <c r="B25" s="61"/>
      <c r="C25" s="12"/>
      <c r="D25" s="106" t="s">
        <v>32</v>
      </c>
      <c r="E25" s="82">
        <f>SUM(E9:E24)</f>
        <v>0</v>
      </c>
    </row>
    <row r="26" spans="1:5" ht="14.25">
      <c r="A26" s="64" t="s">
        <v>56</v>
      </c>
      <c r="B26" s="61"/>
      <c r="C26" s="12"/>
      <c r="D26" s="52"/>
      <c r="E26" s="15"/>
    </row>
    <row r="27" spans="1:5" ht="14.25">
      <c r="A27" s="63" t="s">
        <v>57</v>
      </c>
      <c r="B27" s="109">
        <f>SUM(B24:B26)</f>
        <v>0</v>
      </c>
      <c r="C27" s="12"/>
      <c r="D27" s="52"/>
      <c r="E27" s="15"/>
    </row>
    <row r="28" spans="1:5" ht="16.5" thickBot="1">
      <c r="A28" s="110" t="s">
        <v>59</v>
      </c>
      <c r="B28" s="111">
        <f>SUM(B24:B25)</f>
        <v>0</v>
      </c>
      <c r="C28" s="73">
        <f>IF(B27&gt;B28,"maximum allowed","")</f>
      </c>
      <c r="D28" s="52"/>
      <c r="E28" s="15"/>
    </row>
    <row r="29" spans="1:5" ht="15.75" thickBot="1">
      <c r="A29" s="65"/>
      <c r="B29" s="60"/>
      <c r="C29" s="12"/>
      <c r="D29" s="52"/>
      <c r="E29" s="15"/>
    </row>
    <row r="30" spans="1:5" ht="15">
      <c r="A30" s="113" t="s">
        <v>70</v>
      </c>
      <c r="B30" s="86"/>
      <c r="C30" s="12"/>
      <c r="D30" s="52"/>
      <c r="E30" s="15"/>
    </row>
    <row r="31" spans="1:5" ht="15">
      <c r="A31" s="80" t="s">
        <v>60</v>
      </c>
      <c r="B31" s="87">
        <f>IF(B30&gt;17,17,B30)</f>
        <v>0</v>
      </c>
      <c r="C31" s="73">
        <f>IF(B30&gt;B31,"maximum allowed","")</f>
      </c>
      <c r="D31" s="52"/>
      <c r="E31" s="15"/>
    </row>
    <row r="32" spans="1:5" ht="15" thickBot="1">
      <c r="A32" s="72" t="s">
        <v>4</v>
      </c>
      <c r="B32" s="75">
        <f>B28*B31</f>
        <v>0</v>
      </c>
      <c r="C32" s="56"/>
      <c r="D32" s="12"/>
      <c r="E32" s="13"/>
    </row>
    <row r="33" spans="1:5" ht="14.25">
      <c r="A33" s="14"/>
      <c r="B33" s="103"/>
      <c r="C33" s="56"/>
      <c r="D33" s="12"/>
      <c r="E33" s="13"/>
    </row>
    <row r="34" spans="1:5" ht="13.5" thickBot="1">
      <c r="A34" s="11"/>
      <c r="B34" s="54"/>
      <c r="C34" s="54"/>
      <c r="D34" s="12"/>
      <c r="E34" s="13"/>
    </row>
    <row r="35" spans="1:5" ht="16.5" thickBot="1">
      <c r="A35" s="112" t="s">
        <v>58</v>
      </c>
      <c r="B35" s="81">
        <f>IF(B32&gt;8160,8160,B32)</f>
        <v>0</v>
      </c>
      <c r="C35" s="71">
        <f>IF(B35&gt;B14,"ERROR: Total Paid is less","")</f>
      </c>
      <c r="D35" s="12"/>
      <c r="E35" s="13"/>
    </row>
    <row r="36" spans="1:5" ht="15.75" thickBot="1">
      <c r="A36" s="66"/>
      <c r="B36" s="16"/>
      <c r="C36" s="67"/>
      <c r="D36" s="16"/>
      <c r="E36" s="68"/>
    </row>
  </sheetData>
  <sheetProtection password="E9C1" sheet="1" insertRows="0"/>
  <mergeCells count="10">
    <mergeCell ref="A1:E1"/>
    <mergeCell ref="A23:B23"/>
    <mergeCell ref="A17:B17"/>
    <mergeCell ref="A18:B18"/>
    <mergeCell ref="A22:B22"/>
    <mergeCell ref="C8:C14"/>
    <mergeCell ref="B3:D3"/>
    <mergeCell ref="B5:D5"/>
    <mergeCell ref="A7:E7"/>
    <mergeCell ref="A8:B8"/>
  </mergeCells>
  <dataValidations count="1">
    <dataValidation type="decimal" operator="lessThanOrEqual" allowBlank="1" showInputMessage="1" showErrorMessage="1" sqref="C36 B35">
      <formula1>'Intern 2'!#REF!</formula1>
    </dataValidation>
  </dataValidations>
  <printOptions horizontalCentered="1"/>
  <pageMargins left="0.49" right="0.38" top="0.6" bottom="1" header="0.5" footer="0.5"/>
  <pageSetup fitToHeight="0"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theme="6" tint="0.7999799847602844"/>
  </sheetPr>
  <dimension ref="A1:E36"/>
  <sheetViews>
    <sheetView zoomScalePageLayoutView="0" workbookViewId="0" topLeftCell="A1">
      <selection activeCell="E2" sqref="E2"/>
    </sheetView>
  </sheetViews>
  <sheetFormatPr defaultColWidth="9.140625" defaultRowHeight="12.75"/>
  <cols>
    <col min="1" max="1" width="37.28125" style="0" customWidth="1"/>
    <col min="2" max="2" width="16.57421875" style="0" customWidth="1"/>
    <col min="3" max="3" width="8.57421875" style="0" customWidth="1"/>
    <col min="4" max="4" width="13.28125" style="0" customWidth="1"/>
    <col min="5" max="5" width="17.00390625" style="0" customWidth="1"/>
  </cols>
  <sheetData>
    <row r="1" spans="1:5" ht="52.5" customHeight="1">
      <c r="A1" s="116" t="s">
        <v>64</v>
      </c>
      <c r="B1" s="117"/>
      <c r="C1" s="117"/>
      <c r="D1" s="117"/>
      <c r="E1" s="117"/>
    </row>
    <row r="2" spans="1:5" ht="12.75">
      <c r="A2" s="12"/>
      <c r="B2" s="12"/>
      <c r="C2" s="12"/>
      <c r="D2" s="12"/>
      <c r="E2" s="12"/>
    </row>
    <row r="3" spans="1:5" ht="15">
      <c r="A3" s="100" t="s">
        <v>0</v>
      </c>
      <c r="B3" s="138">
        <f>'Intern 1'!B3:E3</f>
        <v>0</v>
      </c>
      <c r="C3" s="139"/>
      <c r="D3" s="139"/>
      <c r="E3" s="12"/>
    </row>
    <row r="4" spans="1:5" ht="12.75">
      <c r="A4" s="101"/>
      <c r="B4" s="12"/>
      <c r="C4" s="12"/>
      <c r="D4" s="12"/>
      <c r="E4" s="12"/>
    </row>
    <row r="5" spans="1:5" ht="15">
      <c r="A5" s="100" t="s">
        <v>1</v>
      </c>
      <c r="B5" s="133"/>
      <c r="C5" s="140"/>
      <c r="D5" s="140"/>
      <c r="E5" s="12"/>
    </row>
    <row r="6" spans="1:5" ht="13.5" thickBot="1">
      <c r="A6" s="102"/>
      <c r="B6" s="12"/>
      <c r="C6" s="12"/>
      <c r="D6" s="12"/>
      <c r="E6" s="12"/>
    </row>
    <row r="7" spans="1:5" ht="15">
      <c r="A7" s="134" t="s">
        <v>24</v>
      </c>
      <c r="B7" s="135"/>
      <c r="C7" s="136"/>
      <c r="D7" s="136"/>
      <c r="E7" s="137"/>
    </row>
    <row r="8" spans="1:5" ht="26.25" customHeight="1">
      <c r="A8" s="120" t="s">
        <v>71</v>
      </c>
      <c r="B8" s="121"/>
      <c r="C8" s="122" t="s">
        <v>30</v>
      </c>
      <c r="D8" s="43" t="s">
        <v>31</v>
      </c>
      <c r="E8" s="44" t="s">
        <v>2</v>
      </c>
    </row>
    <row r="9" spans="1:5" ht="13.5" customHeight="1">
      <c r="A9" s="88" t="s">
        <v>50</v>
      </c>
      <c r="B9" s="42" t="s">
        <v>2</v>
      </c>
      <c r="C9" s="123"/>
      <c r="D9" s="45"/>
      <c r="E9" s="74"/>
    </row>
    <row r="10" spans="1:5" ht="13.5" customHeight="1">
      <c r="A10" s="84">
        <v>2020</v>
      </c>
      <c r="B10" s="78"/>
      <c r="C10" s="123"/>
      <c r="D10" s="45"/>
      <c r="E10" s="74"/>
    </row>
    <row r="11" spans="1:5" ht="13.5" customHeight="1">
      <c r="A11" s="85" t="s">
        <v>45</v>
      </c>
      <c r="B11" s="78"/>
      <c r="C11" s="123"/>
      <c r="D11" s="45"/>
      <c r="E11" s="74"/>
    </row>
    <row r="12" spans="1:5" ht="13.5" customHeight="1">
      <c r="A12" s="80" t="s">
        <v>32</v>
      </c>
      <c r="B12" s="79">
        <f>SUM(B10:B11)</f>
        <v>0</v>
      </c>
      <c r="C12" s="124"/>
      <c r="D12" s="45"/>
      <c r="E12" s="74"/>
    </row>
    <row r="13" spans="1:5" ht="14.25">
      <c r="A13" s="11"/>
      <c r="B13" s="12"/>
      <c r="C13" s="125"/>
      <c r="D13" s="45"/>
      <c r="E13" s="74"/>
    </row>
    <row r="14" spans="1:5" ht="16.5" thickBot="1">
      <c r="A14" s="104" t="s">
        <v>49</v>
      </c>
      <c r="B14" s="105">
        <f>IF(B12&gt;0,B12,E25)</f>
        <v>0</v>
      </c>
      <c r="C14" s="126"/>
      <c r="D14" s="45"/>
      <c r="E14" s="74"/>
    </row>
    <row r="15" spans="1:5" ht="14.25">
      <c r="A15" s="11"/>
      <c r="B15" s="12"/>
      <c r="C15" s="12"/>
      <c r="D15" s="55"/>
      <c r="E15" s="77"/>
    </row>
    <row r="16" spans="1:5" ht="15" thickBot="1">
      <c r="A16" s="11"/>
      <c r="B16" s="12"/>
      <c r="C16" s="12"/>
      <c r="D16" s="46"/>
      <c r="E16" s="74"/>
    </row>
    <row r="17" spans="1:5" ht="15">
      <c r="A17" s="127" t="s">
        <v>67</v>
      </c>
      <c r="B17" s="128"/>
      <c r="C17" s="57"/>
      <c r="D17" s="46"/>
      <c r="E17" s="74"/>
    </row>
    <row r="18" spans="1:5" ht="14.25">
      <c r="A18" s="118" t="s">
        <v>69</v>
      </c>
      <c r="B18" s="119"/>
      <c r="C18" s="58"/>
      <c r="D18" s="46"/>
      <c r="E18" s="74"/>
    </row>
    <row r="19" spans="1:5" ht="14.25">
      <c r="A19" s="76" t="s">
        <v>51</v>
      </c>
      <c r="B19" s="107"/>
      <c r="C19" s="12"/>
      <c r="D19" s="46"/>
      <c r="E19" s="74"/>
    </row>
    <row r="20" spans="1:5" ht="15" thickBot="1">
      <c r="A20" s="108" t="s">
        <v>52</v>
      </c>
      <c r="B20" s="62"/>
      <c r="C20" s="12"/>
      <c r="D20" s="46"/>
      <c r="E20" s="74"/>
    </row>
    <row r="21" spans="1:5" ht="15" thickBot="1">
      <c r="A21" s="11"/>
      <c r="B21" s="12"/>
      <c r="C21" s="12"/>
      <c r="D21" s="46"/>
      <c r="E21" s="74"/>
    </row>
    <row r="22" spans="1:5" ht="15">
      <c r="A22" s="129" t="s">
        <v>54</v>
      </c>
      <c r="B22" s="130"/>
      <c r="C22" s="59"/>
      <c r="D22" s="46"/>
      <c r="E22" s="74"/>
    </row>
    <row r="23" spans="1:5" ht="14.25">
      <c r="A23" s="118" t="s">
        <v>68</v>
      </c>
      <c r="B23" s="119"/>
      <c r="C23" s="59"/>
      <c r="D23" s="46"/>
      <c r="E23" s="74"/>
    </row>
    <row r="24" spans="1:5" ht="14.25">
      <c r="A24" s="63" t="s">
        <v>53</v>
      </c>
      <c r="B24" s="61"/>
      <c r="C24" s="12"/>
      <c r="D24" s="46"/>
      <c r="E24" s="74"/>
    </row>
    <row r="25" spans="1:5" ht="15.75" thickBot="1">
      <c r="A25" s="63" t="s">
        <v>55</v>
      </c>
      <c r="B25" s="61"/>
      <c r="C25" s="12"/>
      <c r="D25" s="106" t="s">
        <v>32</v>
      </c>
      <c r="E25" s="82">
        <f>SUM(E9:E24)</f>
        <v>0</v>
      </c>
    </row>
    <row r="26" spans="1:5" ht="14.25">
      <c r="A26" s="64" t="s">
        <v>56</v>
      </c>
      <c r="B26" s="61"/>
      <c r="C26" s="12"/>
      <c r="D26" s="52"/>
      <c r="E26" s="15"/>
    </row>
    <row r="27" spans="1:5" ht="14.25">
      <c r="A27" s="63" t="s">
        <v>57</v>
      </c>
      <c r="B27" s="109">
        <f>SUM(B24:B26)</f>
        <v>0</v>
      </c>
      <c r="C27" s="12"/>
      <c r="D27" s="52"/>
      <c r="E27" s="15"/>
    </row>
    <row r="28" spans="1:5" ht="16.5" thickBot="1">
      <c r="A28" s="110" t="s">
        <v>59</v>
      </c>
      <c r="B28" s="111">
        <f>SUM(B24:B25)</f>
        <v>0</v>
      </c>
      <c r="C28" s="73">
        <f>IF(B27&gt;B28,"maximum allowed","")</f>
      </c>
      <c r="D28" s="52"/>
      <c r="E28" s="15"/>
    </row>
    <row r="29" spans="1:5" ht="15.75" thickBot="1">
      <c r="A29" s="65"/>
      <c r="B29" s="60"/>
      <c r="C29" s="12"/>
      <c r="D29" s="52"/>
      <c r="E29" s="15"/>
    </row>
    <row r="30" spans="1:5" ht="15">
      <c r="A30" s="113" t="s">
        <v>70</v>
      </c>
      <c r="B30" s="86"/>
      <c r="C30" s="12"/>
      <c r="D30" s="52"/>
      <c r="E30" s="15"/>
    </row>
    <row r="31" spans="1:5" ht="15">
      <c r="A31" s="80" t="s">
        <v>60</v>
      </c>
      <c r="B31" s="87">
        <f>IF(B30&gt;17,17,B30)</f>
        <v>0</v>
      </c>
      <c r="C31" s="73">
        <f>IF(B30&gt;B31,"maximum allowed","")</f>
      </c>
      <c r="D31" s="52"/>
      <c r="E31" s="15"/>
    </row>
    <row r="32" spans="1:5" ht="15" thickBot="1">
      <c r="A32" s="72" t="s">
        <v>4</v>
      </c>
      <c r="B32" s="75">
        <f>B28*B31</f>
        <v>0</v>
      </c>
      <c r="C32" s="56"/>
      <c r="D32" s="12"/>
      <c r="E32" s="13"/>
    </row>
    <row r="33" spans="1:5" ht="14.25">
      <c r="A33" s="14"/>
      <c r="B33" s="103"/>
      <c r="C33" s="56"/>
      <c r="D33" s="12"/>
      <c r="E33" s="13"/>
    </row>
    <row r="34" spans="1:5" ht="13.5" thickBot="1">
      <c r="A34" s="11"/>
      <c r="B34" s="54"/>
      <c r="C34" s="54"/>
      <c r="D34" s="12"/>
      <c r="E34" s="13"/>
    </row>
    <row r="35" spans="1:5" ht="16.5" thickBot="1">
      <c r="A35" s="112" t="s">
        <v>58</v>
      </c>
      <c r="B35" s="81">
        <f>IF(B32&gt;8160,8160,B32)</f>
        <v>0</v>
      </c>
      <c r="C35" s="71">
        <f>IF(B35&gt;B14,"ERROR: Total Paid is less","")</f>
      </c>
      <c r="D35" s="12"/>
      <c r="E35" s="13"/>
    </row>
    <row r="36" spans="1:5" ht="15.75" thickBot="1">
      <c r="A36" s="66"/>
      <c r="B36" s="16"/>
      <c r="C36" s="67"/>
      <c r="D36" s="16"/>
      <c r="E36" s="68"/>
    </row>
  </sheetData>
  <sheetProtection password="E9C1" sheet="1" insertRows="0"/>
  <mergeCells count="10">
    <mergeCell ref="A23:B23"/>
    <mergeCell ref="A1:E1"/>
    <mergeCell ref="C8:C14"/>
    <mergeCell ref="A18:B18"/>
    <mergeCell ref="A22:B22"/>
    <mergeCell ref="B3:D3"/>
    <mergeCell ref="B5:D5"/>
    <mergeCell ref="A17:B17"/>
    <mergeCell ref="A7:E7"/>
    <mergeCell ref="A8:B8"/>
  </mergeCells>
  <dataValidations count="1">
    <dataValidation type="decimal" operator="lessThanOrEqual" allowBlank="1" showInputMessage="1" showErrorMessage="1" sqref="C36 B35">
      <formula1>'Intern 3'!#REF!</formula1>
    </dataValidation>
  </dataValidations>
  <printOptions horizontalCentered="1"/>
  <pageMargins left="0.49" right="0.38" top="0.6" bottom="1" header="0.5" footer="0.5"/>
  <pageSetup fitToHeight="0"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theme="7" tint="0.7999799847602844"/>
  </sheetPr>
  <dimension ref="A1:E36"/>
  <sheetViews>
    <sheetView zoomScalePageLayoutView="0" workbookViewId="0" topLeftCell="A1">
      <selection activeCell="E33" sqref="E33"/>
    </sheetView>
  </sheetViews>
  <sheetFormatPr defaultColWidth="9.140625" defaultRowHeight="12.75"/>
  <cols>
    <col min="1" max="1" width="37.28125" style="0" customWidth="1"/>
    <col min="2" max="2" width="17.28125" style="0" customWidth="1"/>
    <col min="3" max="3" width="8.57421875" style="0" bestFit="1" customWidth="1"/>
    <col min="4" max="4" width="12.57421875" style="0" customWidth="1"/>
    <col min="5" max="5" width="17.57421875" style="0" customWidth="1"/>
  </cols>
  <sheetData>
    <row r="1" spans="1:5" ht="51" customHeight="1">
      <c r="A1" s="116" t="s">
        <v>65</v>
      </c>
      <c r="B1" s="117"/>
      <c r="C1" s="117"/>
      <c r="D1" s="117"/>
      <c r="E1" s="117"/>
    </row>
    <row r="2" spans="1:5" ht="12.75">
      <c r="A2" s="12"/>
      <c r="B2" s="12"/>
      <c r="C2" s="12"/>
      <c r="D2" s="12"/>
      <c r="E2" s="12"/>
    </row>
    <row r="3" spans="1:5" ht="15">
      <c r="A3" s="100" t="s">
        <v>0</v>
      </c>
      <c r="B3" s="138">
        <f>'Intern 1'!B3:E3</f>
        <v>0</v>
      </c>
      <c r="C3" s="139"/>
      <c r="D3" s="139"/>
      <c r="E3" s="12"/>
    </row>
    <row r="4" spans="1:5" ht="12.75">
      <c r="A4" s="101"/>
      <c r="B4" s="12"/>
      <c r="C4" s="12"/>
      <c r="D4" s="12"/>
      <c r="E4" s="12"/>
    </row>
    <row r="5" spans="1:5" ht="15">
      <c r="A5" s="100" t="s">
        <v>1</v>
      </c>
      <c r="B5" s="133"/>
      <c r="C5" s="140"/>
      <c r="D5" s="140"/>
      <c r="E5" s="12"/>
    </row>
    <row r="6" spans="1:5" ht="13.5" thickBot="1">
      <c r="A6" s="102"/>
      <c r="B6" s="12"/>
      <c r="C6" s="12"/>
      <c r="D6" s="12"/>
      <c r="E6" s="12"/>
    </row>
    <row r="7" spans="1:5" ht="15">
      <c r="A7" s="134" t="s">
        <v>24</v>
      </c>
      <c r="B7" s="135"/>
      <c r="C7" s="136"/>
      <c r="D7" s="136"/>
      <c r="E7" s="137"/>
    </row>
    <row r="8" spans="1:5" ht="26.25" customHeight="1">
      <c r="A8" s="120" t="s">
        <v>71</v>
      </c>
      <c r="B8" s="121"/>
      <c r="C8" s="122" t="s">
        <v>30</v>
      </c>
      <c r="D8" s="43" t="s">
        <v>31</v>
      </c>
      <c r="E8" s="44" t="s">
        <v>2</v>
      </c>
    </row>
    <row r="9" spans="1:5" ht="13.5" customHeight="1">
      <c r="A9" s="88" t="s">
        <v>50</v>
      </c>
      <c r="B9" s="42" t="s">
        <v>2</v>
      </c>
      <c r="C9" s="123"/>
      <c r="D9" s="45"/>
      <c r="E9" s="74"/>
    </row>
    <row r="10" spans="1:5" ht="13.5" customHeight="1">
      <c r="A10" s="84">
        <v>2020</v>
      </c>
      <c r="B10" s="78"/>
      <c r="C10" s="123"/>
      <c r="D10" s="45"/>
      <c r="E10" s="74"/>
    </row>
    <row r="11" spans="1:5" ht="13.5" customHeight="1">
      <c r="A11" s="85" t="s">
        <v>45</v>
      </c>
      <c r="B11" s="78"/>
      <c r="C11" s="123"/>
      <c r="D11" s="45"/>
      <c r="E11" s="74"/>
    </row>
    <row r="12" spans="1:5" ht="13.5" customHeight="1">
      <c r="A12" s="80" t="s">
        <v>32</v>
      </c>
      <c r="B12" s="79">
        <f>SUM(B10:B11)</f>
        <v>0</v>
      </c>
      <c r="C12" s="124"/>
      <c r="D12" s="45"/>
      <c r="E12" s="74"/>
    </row>
    <row r="13" spans="1:5" ht="14.25">
      <c r="A13" s="11"/>
      <c r="B13" s="12"/>
      <c r="C13" s="125"/>
      <c r="D13" s="45"/>
      <c r="E13" s="74"/>
    </row>
    <row r="14" spans="1:5" ht="16.5" thickBot="1">
      <c r="A14" s="104" t="s">
        <v>49</v>
      </c>
      <c r="B14" s="105">
        <f>IF(B12&gt;0,B12,E25)</f>
        <v>0</v>
      </c>
      <c r="C14" s="126"/>
      <c r="D14" s="45"/>
      <c r="E14" s="74"/>
    </row>
    <row r="15" spans="1:5" ht="14.25">
      <c r="A15" s="11"/>
      <c r="B15" s="12"/>
      <c r="C15" s="12"/>
      <c r="D15" s="55"/>
      <c r="E15" s="77"/>
    </row>
    <row r="16" spans="1:5" ht="15" thickBot="1">
      <c r="A16" s="11"/>
      <c r="B16" s="12"/>
      <c r="C16" s="12"/>
      <c r="D16" s="46"/>
      <c r="E16" s="74"/>
    </row>
    <row r="17" spans="1:5" ht="15">
      <c r="A17" s="127" t="s">
        <v>67</v>
      </c>
      <c r="B17" s="128"/>
      <c r="C17" s="57"/>
      <c r="D17" s="46"/>
      <c r="E17" s="74"/>
    </row>
    <row r="18" spans="1:5" ht="14.25">
      <c r="A18" s="118" t="s">
        <v>69</v>
      </c>
      <c r="B18" s="119"/>
      <c r="C18" s="58"/>
      <c r="D18" s="46"/>
      <c r="E18" s="74"/>
    </row>
    <row r="19" spans="1:5" ht="14.25">
      <c r="A19" s="76" t="s">
        <v>51</v>
      </c>
      <c r="B19" s="107"/>
      <c r="C19" s="12"/>
      <c r="D19" s="46"/>
      <c r="E19" s="74"/>
    </row>
    <row r="20" spans="1:5" ht="15" thickBot="1">
      <c r="A20" s="108" t="s">
        <v>52</v>
      </c>
      <c r="B20" s="62"/>
      <c r="C20" s="12"/>
      <c r="D20" s="46"/>
      <c r="E20" s="74"/>
    </row>
    <row r="21" spans="1:5" ht="15" thickBot="1">
      <c r="A21" s="11"/>
      <c r="B21" s="12"/>
      <c r="C21" s="12"/>
      <c r="D21" s="46"/>
      <c r="E21" s="74"/>
    </row>
    <row r="22" spans="1:5" ht="15">
      <c r="A22" s="129" t="s">
        <v>54</v>
      </c>
      <c r="B22" s="130"/>
      <c r="C22" s="59"/>
      <c r="D22" s="46"/>
      <c r="E22" s="74"/>
    </row>
    <row r="23" spans="1:5" ht="14.25">
      <c r="A23" s="118" t="s">
        <v>68</v>
      </c>
      <c r="B23" s="119"/>
      <c r="C23" s="59"/>
      <c r="D23" s="46"/>
      <c r="E23" s="74"/>
    </row>
    <row r="24" spans="1:5" ht="14.25">
      <c r="A24" s="63" t="s">
        <v>53</v>
      </c>
      <c r="B24" s="61"/>
      <c r="C24" s="12"/>
      <c r="D24" s="46"/>
      <c r="E24" s="74"/>
    </row>
    <row r="25" spans="1:5" ht="15.75" thickBot="1">
      <c r="A25" s="63" t="s">
        <v>55</v>
      </c>
      <c r="B25" s="61"/>
      <c r="C25" s="12"/>
      <c r="D25" s="106" t="s">
        <v>32</v>
      </c>
      <c r="E25" s="82">
        <f>SUM(E9:E24)</f>
        <v>0</v>
      </c>
    </row>
    <row r="26" spans="1:5" ht="14.25">
      <c r="A26" s="64" t="s">
        <v>56</v>
      </c>
      <c r="B26" s="61"/>
      <c r="C26" s="12"/>
      <c r="D26" s="52"/>
      <c r="E26" s="15"/>
    </row>
    <row r="27" spans="1:5" ht="14.25">
      <c r="A27" s="63" t="s">
        <v>57</v>
      </c>
      <c r="B27" s="109">
        <f>SUM(B24:B26)</f>
        <v>0</v>
      </c>
      <c r="C27" s="12"/>
      <c r="D27" s="52"/>
      <c r="E27" s="15"/>
    </row>
    <row r="28" spans="1:5" ht="16.5" thickBot="1">
      <c r="A28" s="110" t="s">
        <v>59</v>
      </c>
      <c r="B28" s="111">
        <f>SUM(B24:B25)</f>
        <v>0</v>
      </c>
      <c r="C28" s="73">
        <f>IF(B27&gt;B28,"maximum allowed","")</f>
      </c>
      <c r="D28" s="52"/>
      <c r="E28" s="15"/>
    </row>
    <row r="29" spans="1:5" ht="15.75" thickBot="1">
      <c r="A29" s="65"/>
      <c r="B29" s="60"/>
      <c r="C29" s="12"/>
      <c r="D29" s="52"/>
      <c r="E29" s="15"/>
    </row>
    <row r="30" spans="1:5" ht="15">
      <c r="A30" s="113" t="s">
        <v>70</v>
      </c>
      <c r="B30" s="86"/>
      <c r="C30" s="12"/>
      <c r="D30" s="52"/>
      <c r="E30" s="15"/>
    </row>
    <row r="31" spans="1:5" ht="15">
      <c r="A31" s="80" t="s">
        <v>60</v>
      </c>
      <c r="B31" s="87">
        <f>IF(B30&gt;17,17,B30)</f>
        <v>0</v>
      </c>
      <c r="C31" s="73">
        <f>IF(B30&gt;B31,"maximum allowed","")</f>
      </c>
      <c r="D31" s="52"/>
      <c r="E31" s="15"/>
    </row>
    <row r="32" spans="1:5" ht="15" thickBot="1">
      <c r="A32" s="72" t="s">
        <v>4</v>
      </c>
      <c r="B32" s="75">
        <f>B28*B31</f>
        <v>0</v>
      </c>
      <c r="C32" s="56"/>
      <c r="D32" s="12"/>
      <c r="E32" s="13"/>
    </row>
    <row r="33" spans="1:5" ht="14.25">
      <c r="A33" s="14"/>
      <c r="B33" s="103"/>
      <c r="C33" s="56"/>
      <c r="D33" s="12"/>
      <c r="E33" s="13"/>
    </row>
    <row r="34" spans="1:5" ht="13.5" thickBot="1">
      <c r="A34" s="11"/>
      <c r="B34" s="54"/>
      <c r="C34" s="54"/>
      <c r="D34" s="12"/>
      <c r="E34" s="13"/>
    </row>
    <row r="35" spans="1:5" ht="16.5" thickBot="1">
      <c r="A35" s="112" t="s">
        <v>58</v>
      </c>
      <c r="B35" s="81">
        <f>IF(B32&gt;8160,8160,B32)</f>
        <v>0</v>
      </c>
      <c r="C35" s="71">
        <f>IF(B35&gt;B14,"ERROR: Total Paid is less","")</f>
      </c>
      <c r="D35" s="12"/>
      <c r="E35" s="13"/>
    </row>
    <row r="36" spans="1:5" ht="15.75" thickBot="1">
      <c r="A36" s="66"/>
      <c r="B36" s="16"/>
      <c r="C36" s="67"/>
      <c r="D36" s="16"/>
      <c r="E36" s="68"/>
    </row>
  </sheetData>
  <sheetProtection password="E9C1" sheet="1" insertRows="0"/>
  <mergeCells count="10">
    <mergeCell ref="A23:B23"/>
    <mergeCell ref="C8:C14"/>
    <mergeCell ref="A18:B18"/>
    <mergeCell ref="A22:B22"/>
    <mergeCell ref="A1:E1"/>
    <mergeCell ref="B3:D3"/>
    <mergeCell ref="B5:D5"/>
    <mergeCell ref="A7:E7"/>
    <mergeCell ref="A17:B17"/>
    <mergeCell ref="A8:B8"/>
  </mergeCells>
  <dataValidations count="1">
    <dataValidation type="decimal" operator="lessThanOrEqual" allowBlank="1" showInputMessage="1" showErrorMessage="1" sqref="C36 B35">
      <formula1>'Intern 4'!#REF!</formula1>
    </dataValidation>
  </dataValidations>
  <printOptions horizontalCentered="1"/>
  <pageMargins left="0.49" right="0.38" top="0.6" bottom="1" header="0.5" footer="0.5"/>
  <pageSetup fitToHeight="0"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tabColor theme="9" tint="0.7999799847602844"/>
  </sheetPr>
  <dimension ref="A1:E36"/>
  <sheetViews>
    <sheetView zoomScalePageLayoutView="0" workbookViewId="0" topLeftCell="A1">
      <selection activeCell="E4" sqref="E4"/>
    </sheetView>
  </sheetViews>
  <sheetFormatPr defaultColWidth="9.140625" defaultRowHeight="12.75"/>
  <cols>
    <col min="1" max="1" width="37.28125" style="0" customWidth="1"/>
    <col min="2" max="2" width="17.00390625" style="0" customWidth="1"/>
    <col min="3" max="3" width="8.57421875" style="0" bestFit="1" customWidth="1"/>
    <col min="4" max="4" width="12.8515625" style="0" customWidth="1"/>
    <col min="5" max="5" width="16.8515625" style="0" customWidth="1"/>
  </cols>
  <sheetData>
    <row r="1" spans="1:5" ht="51.75" customHeight="1">
      <c r="A1" s="116" t="s">
        <v>66</v>
      </c>
      <c r="B1" s="117"/>
      <c r="C1" s="117"/>
      <c r="D1" s="117"/>
      <c r="E1" s="117"/>
    </row>
    <row r="2" spans="1:5" s="1" customFormat="1" ht="12.75">
      <c r="A2" s="12"/>
      <c r="B2" s="12"/>
      <c r="C2" s="12"/>
      <c r="D2" s="12"/>
      <c r="E2" s="12"/>
    </row>
    <row r="3" spans="1:5" s="1" customFormat="1" ht="15">
      <c r="A3" s="100" t="s">
        <v>0</v>
      </c>
      <c r="B3" s="138">
        <f>'Intern 1'!B3:E3</f>
        <v>0</v>
      </c>
      <c r="C3" s="139"/>
      <c r="D3" s="139"/>
      <c r="E3" s="12"/>
    </row>
    <row r="4" spans="1:5" s="1" customFormat="1" ht="12.75">
      <c r="A4" s="101"/>
      <c r="B4" s="12"/>
      <c r="C4" s="12"/>
      <c r="D4" s="12"/>
      <c r="E4" s="12"/>
    </row>
    <row r="5" spans="1:5" s="1" customFormat="1" ht="15">
      <c r="A5" s="100" t="s">
        <v>1</v>
      </c>
      <c r="B5" s="133" t="s">
        <v>38</v>
      </c>
      <c r="C5" s="140"/>
      <c r="D5" s="140"/>
      <c r="E5" s="12"/>
    </row>
    <row r="6" spans="1:5" s="1" customFormat="1" ht="13.5" thickBot="1">
      <c r="A6" s="102"/>
      <c r="B6" s="12"/>
      <c r="C6" s="12"/>
      <c r="D6" s="12"/>
      <c r="E6" s="12"/>
    </row>
    <row r="7" spans="1:5" ht="15">
      <c r="A7" s="134" t="s">
        <v>24</v>
      </c>
      <c r="B7" s="135"/>
      <c r="C7" s="136"/>
      <c r="D7" s="136"/>
      <c r="E7" s="137"/>
    </row>
    <row r="8" spans="1:5" ht="26.25" customHeight="1">
      <c r="A8" s="120" t="s">
        <v>71</v>
      </c>
      <c r="B8" s="121"/>
      <c r="C8" s="122" t="s">
        <v>30</v>
      </c>
      <c r="D8" s="43" t="s">
        <v>31</v>
      </c>
      <c r="E8" s="44" t="s">
        <v>2</v>
      </c>
    </row>
    <row r="9" spans="1:5" ht="13.5" customHeight="1">
      <c r="A9" s="88" t="s">
        <v>50</v>
      </c>
      <c r="B9" s="42" t="s">
        <v>2</v>
      </c>
      <c r="C9" s="123"/>
      <c r="D9" s="45"/>
      <c r="E9" s="74"/>
    </row>
    <row r="10" spans="1:5" ht="13.5" customHeight="1">
      <c r="A10" s="84">
        <v>2020</v>
      </c>
      <c r="B10" s="78"/>
      <c r="C10" s="123"/>
      <c r="D10" s="45"/>
      <c r="E10" s="74"/>
    </row>
    <row r="11" spans="1:5" ht="13.5" customHeight="1">
      <c r="A11" s="85" t="s">
        <v>45</v>
      </c>
      <c r="B11" s="78"/>
      <c r="C11" s="123"/>
      <c r="D11" s="45"/>
      <c r="E11" s="74"/>
    </row>
    <row r="12" spans="1:5" ht="13.5" customHeight="1">
      <c r="A12" s="80" t="s">
        <v>32</v>
      </c>
      <c r="B12" s="79">
        <f>SUM(B10:B11)</f>
        <v>0</v>
      </c>
      <c r="C12" s="124"/>
      <c r="D12" s="45"/>
      <c r="E12" s="74"/>
    </row>
    <row r="13" spans="1:5" ht="14.25">
      <c r="A13" s="11"/>
      <c r="B13" s="12"/>
      <c r="C13" s="125"/>
      <c r="D13" s="45"/>
      <c r="E13" s="74"/>
    </row>
    <row r="14" spans="1:5" ht="16.5" thickBot="1">
      <c r="A14" s="104" t="s">
        <v>49</v>
      </c>
      <c r="B14" s="105">
        <f>IF(B12&gt;0,B12,E25)</f>
        <v>0</v>
      </c>
      <c r="C14" s="126"/>
      <c r="D14" s="45"/>
      <c r="E14" s="74"/>
    </row>
    <row r="15" spans="1:5" ht="14.25">
      <c r="A15" s="11"/>
      <c r="B15" s="12"/>
      <c r="C15" s="12"/>
      <c r="D15" s="55"/>
      <c r="E15" s="77"/>
    </row>
    <row r="16" spans="1:5" ht="15" thickBot="1">
      <c r="A16" s="11"/>
      <c r="B16" s="12"/>
      <c r="C16" s="12"/>
      <c r="D16" s="46"/>
      <c r="E16" s="74"/>
    </row>
    <row r="17" spans="1:5" ht="15">
      <c r="A17" s="127" t="s">
        <v>67</v>
      </c>
      <c r="B17" s="128"/>
      <c r="C17" s="57"/>
      <c r="D17" s="46"/>
      <c r="E17" s="74"/>
    </row>
    <row r="18" spans="1:5" ht="14.25">
      <c r="A18" s="118" t="s">
        <v>69</v>
      </c>
      <c r="B18" s="119"/>
      <c r="C18" s="58"/>
      <c r="D18" s="46"/>
      <c r="E18" s="74"/>
    </row>
    <row r="19" spans="1:5" ht="14.25">
      <c r="A19" s="76" t="s">
        <v>51</v>
      </c>
      <c r="B19" s="107"/>
      <c r="C19" s="12"/>
      <c r="D19" s="46"/>
      <c r="E19" s="74"/>
    </row>
    <row r="20" spans="1:5" ht="15" thickBot="1">
      <c r="A20" s="108" t="s">
        <v>52</v>
      </c>
      <c r="B20" s="62"/>
      <c r="C20" s="12"/>
      <c r="D20" s="46"/>
      <c r="E20" s="74"/>
    </row>
    <row r="21" spans="1:5" ht="15" thickBot="1">
      <c r="A21" s="11"/>
      <c r="B21" s="12"/>
      <c r="C21" s="12"/>
      <c r="D21" s="46"/>
      <c r="E21" s="74"/>
    </row>
    <row r="22" spans="1:5" ht="15">
      <c r="A22" s="129" t="s">
        <v>54</v>
      </c>
      <c r="B22" s="130"/>
      <c r="C22" s="59"/>
      <c r="D22" s="46"/>
      <c r="E22" s="74"/>
    </row>
    <row r="23" spans="1:5" ht="14.25">
      <c r="A23" s="118" t="s">
        <v>68</v>
      </c>
      <c r="B23" s="119"/>
      <c r="C23" s="59"/>
      <c r="D23" s="46"/>
      <c r="E23" s="74"/>
    </row>
    <row r="24" spans="1:5" ht="14.25">
      <c r="A24" s="63" t="s">
        <v>53</v>
      </c>
      <c r="B24" s="61"/>
      <c r="C24" s="12"/>
      <c r="D24" s="46"/>
      <c r="E24" s="74"/>
    </row>
    <row r="25" spans="1:5" ht="15.75" thickBot="1">
      <c r="A25" s="63" t="s">
        <v>55</v>
      </c>
      <c r="B25" s="61"/>
      <c r="C25" s="12"/>
      <c r="D25" s="106" t="s">
        <v>32</v>
      </c>
      <c r="E25" s="82">
        <f>SUM(E9:E24)</f>
        <v>0</v>
      </c>
    </row>
    <row r="26" spans="1:5" ht="14.25">
      <c r="A26" s="64" t="s">
        <v>56</v>
      </c>
      <c r="B26" s="61"/>
      <c r="C26" s="12"/>
      <c r="D26" s="52"/>
      <c r="E26" s="15"/>
    </row>
    <row r="27" spans="1:5" ht="14.25">
      <c r="A27" s="63" t="s">
        <v>57</v>
      </c>
      <c r="B27" s="109">
        <f>SUM(B24:B26)</f>
        <v>0</v>
      </c>
      <c r="C27" s="12"/>
      <c r="D27" s="52"/>
      <c r="E27" s="15"/>
    </row>
    <row r="28" spans="1:5" ht="16.5" thickBot="1">
      <c r="A28" s="110" t="s">
        <v>59</v>
      </c>
      <c r="B28" s="111">
        <f>SUM(B24:B25)</f>
        <v>0</v>
      </c>
      <c r="C28" s="73">
        <f>IF(B27&gt;B28,"maximum allowed","")</f>
      </c>
      <c r="D28" s="52"/>
      <c r="E28" s="15"/>
    </row>
    <row r="29" spans="1:5" ht="15.75" thickBot="1">
      <c r="A29" s="65"/>
      <c r="B29" s="60"/>
      <c r="C29" s="12"/>
      <c r="D29" s="52"/>
      <c r="E29" s="15"/>
    </row>
    <row r="30" spans="1:5" ht="15">
      <c r="A30" s="113" t="s">
        <v>70</v>
      </c>
      <c r="B30" s="86"/>
      <c r="C30" s="12"/>
      <c r="D30" s="52"/>
      <c r="E30" s="15"/>
    </row>
    <row r="31" spans="1:5" ht="15">
      <c r="A31" s="80" t="s">
        <v>60</v>
      </c>
      <c r="B31" s="87">
        <f>IF(B30&gt;17,17,B30)</f>
        <v>0</v>
      </c>
      <c r="C31" s="73">
        <f>IF(B30&gt;B31,"maximum allowed","")</f>
      </c>
      <c r="D31" s="52"/>
      <c r="E31" s="15"/>
    </row>
    <row r="32" spans="1:5" ht="15" thickBot="1">
      <c r="A32" s="72" t="s">
        <v>4</v>
      </c>
      <c r="B32" s="75">
        <f>B28*B31</f>
        <v>0</v>
      </c>
      <c r="C32" s="56"/>
      <c r="D32" s="12"/>
      <c r="E32" s="13"/>
    </row>
    <row r="33" spans="1:5" ht="14.25">
      <c r="A33" s="14"/>
      <c r="B33" s="103"/>
      <c r="C33" s="56"/>
      <c r="D33" s="12"/>
      <c r="E33" s="13"/>
    </row>
    <row r="34" spans="1:5" ht="13.5" thickBot="1">
      <c r="A34" s="11"/>
      <c r="B34" s="54"/>
      <c r="C34" s="54"/>
      <c r="D34" s="12"/>
      <c r="E34" s="13"/>
    </row>
    <row r="35" spans="1:5" ht="16.5" thickBot="1">
      <c r="A35" s="112" t="s">
        <v>58</v>
      </c>
      <c r="B35" s="81">
        <f>IF(B32&gt;8160,8160,B32)</f>
        <v>0</v>
      </c>
      <c r="C35" s="71">
        <f>IF(B35&gt;B14,"ERROR: Total Paid is less","")</f>
      </c>
      <c r="D35" s="12"/>
      <c r="E35" s="13"/>
    </row>
    <row r="36" spans="1:5" ht="15.75" thickBot="1">
      <c r="A36" s="66"/>
      <c r="B36" s="16"/>
      <c r="C36" s="67"/>
      <c r="D36" s="16"/>
      <c r="E36" s="68"/>
    </row>
  </sheetData>
  <sheetProtection password="E9C1" sheet="1" insertRows="0"/>
  <mergeCells count="10">
    <mergeCell ref="A23:B23"/>
    <mergeCell ref="C8:C14"/>
    <mergeCell ref="A18:B18"/>
    <mergeCell ref="A22:B22"/>
    <mergeCell ref="A1:E1"/>
    <mergeCell ref="A17:B17"/>
    <mergeCell ref="B3:D3"/>
    <mergeCell ref="B5:D5"/>
    <mergeCell ref="A7:E7"/>
    <mergeCell ref="A8:B8"/>
  </mergeCells>
  <dataValidations count="1">
    <dataValidation type="decimal" operator="lessThanOrEqual" allowBlank="1" showInputMessage="1" showErrorMessage="1" sqref="C36 B35">
      <formula1>'Intern 5'!#REF!</formula1>
    </dataValidation>
  </dataValidations>
  <printOptions horizontalCentered="1"/>
  <pageMargins left="0.49" right="0.38" top="0.6" bottom="1" header="0.5" footer="0.5"/>
  <pageSetup fitToHeight="0"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M59"/>
  <sheetViews>
    <sheetView zoomScalePageLayoutView="0" workbookViewId="0" topLeftCell="A1">
      <selection activeCell="A18" sqref="A18"/>
    </sheetView>
  </sheetViews>
  <sheetFormatPr defaultColWidth="9.140625" defaultRowHeight="12.75"/>
  <cols>
    <col min="1" max="1" width="33.57421875" style="0" customWidth="1"/>
    <col min="2" max="2" width="15.57421875" style="0" customWidth="1"/>
    <col min="3" max="3" width="3.140625" style="0" customWidth="1"/>
    <col min="4" max="4" width="15.7109375" style="0" customWidth="1"/>
    <col min="5" max="5" width="14.8515625" style="0" customWidth="1"/>
    <col min="6" max="6" width="10.28125" style="0" customWidth="1"/>
    <col min="7" max="7" width="13.7109375" style="0" customWidth="1"/>
    <col min="8" max="8" width="15.140625" style="0" customWidth="1"/>
    <col min="9" max="9" width="12.00390625" style="0" customWidth="1"/>
    <col min="10" max="10" width="12.57421875" style="0" customWidth="1"/>
    <col min="11" max="11" width="13.8515625" style="0" customWidth="1"/>
    <col min="12" max="12" width="20.421875" style="0" customWidth="1"/>
    <col min="13" max="13" width="12.421875" style="0" customWidth="1"/>
  </cols>
  <sheetData>
    <row r="1" spans="1:6" ht="70.5" customHeight="1">
      <c r="A1" s="144"/>
      <c r="B1" s="141"/>
      <c r="C1" s="141"/>
      <c r="D1" s="141"/>
      <c r="E1" s="141"/>
      <c r="F1" s="141"/>
    </row>
    <row r="2" spans="1:6" ht="16.5">
      <c r="A2" s="145" t="s">
        <v>46</v>
      </c>
      <c r="B2" s="146"/>
      <c r="C2" s="146"/>
      <c r="D2" s="147"/>
      <c r="E2" s="147"/>
      <c r="F2" s="148"/>
    </row>
    <row r="3" spans="1:6" ht="15.75">
      <c r="A3" s="5"/>
      <c r="B3" s="6"/>
      <c r="C3" s="6"/>
      <c r="D3" s="7"/>
      <c r="E3" s="7"/>
      <c r="F3" s="2"/>
    </row>
    <row r="4" spans="1:6" ht="12.75">
      <c r="A4" s="8" t="s">
        <v>0</v>
      </c>
      <c r="B4" s="143">
        <f>'Intern 1'!B3</f>
        <v>0</v>
      </c>
      <c r="C4" s="143"/>
      <c r="D4" s="143"/>
      <c r="E4" s="7"/>
      <c r="F4" s="2"/>
    </row>
    <row r="5" spans="1:6" ht="13.5" thickBot="1">
      <c r="A5" s="2"/>
      <c r="B5" s="2"/>
      <c r="C5" s="2"/>
      <c r="D5" s="2"/>
      <c r="E5" s="2"/>
      <c r="F5" s="2"/>
    </row>
    <row r="6" spans="1:13" ht="45" customHeight="1">
      <c r="A6" s="97" t="s">
        <v>3</v>
      </c>
      <c r="B6" s="98" t="s">
        <v>18</v>
      </c>
      <c r="C6" s="94"/>
      <c r="D6" s="95" t="s">
        <v>47</v>
      </c>
      <c r="E6" s="96" t="s">
        <v>61</v>
      </c>
      <c r="F6" s="2"/>
      <c r="M6" s="1"/>
    </row>
    <row r="7" spans="1:13" ht="12.75">
      <c r="A7" s="9">
        <f>'Intern 1'!B5</f>
        <v>0</v>
      </c>
      <c r="B7" s="10">
        <f>'Intern 1'!B35</f>
        <v>0</v>
      </c>
      <c r="C7" s="114"/>
      <c r="D7" s="115"/>
      <c r="E7" s="90"/>
      <c r="F7" s="89"/>
      <c r="M7" s="1"/>
    </row>
    <row r="8" spans="1:13" ht="12.75">
      <c r="A8" s="9">
        <f>'Intern 2'!B5</f>
        <v>0</v>
      </c>
      <c r="B8" s="10">
        <f>'Intern 2'!B35</f>
        <v>0</v>
      </c>
      <c r="C8" s="10"/>
      <c r="D8" s="115"/>
      <c r="E8" s="90"/>
      <c r="F8" s="89"/>
      <c r="M8" s="1"/>
    </row>
    <row r="9" spans="1:13" ht="12.75">
      <c r="A9" s="9">
        <f>'Intern 3'!B5</f>
        <v>0</v>
      </c>
      <c r="B9" s="10">
        <f>'Intern 3'!B35</f>
        <v>0</v>
      </c>
      <c r="C9" s="10"/>
      <c r="D9" s="115"/>
      <c r="E9" s="90"/>
      <c r="F9" s="2"/>
      <c r="M9" s="1"/>
    </row>
    <row r="10" spans="1:13" ht="12.75">
      <c r="A10" s="38">
        <f>'Intern 4'!B5</f>
        <v>0</v>
      </c>
      <c r="B10" s="39">
        <f>'Intern 4'!B35</f>
        <v>0</v>
      </c>
      <c r="C10" s="39"/>
      <c r="D10" s="115"/>
      <c r="E10" s="90"/>
      <c r="F10" s="2"/>
      <c r="M10" s="1"/>
    </row>
    <row r="11" spans="1:13" ht="13.5" thickBot="1">
      <c r="A11" s="24" t="str">
        <f>'Intern 5'!B5</f>
        <v> </v>
      </c>
      <c r="B11" s="25">
        <f>'Intern 5'!B35</f>
        <v>0</v>
      </c>
      <c r="C11" s="91"/>
      <c r="D11" s="93"/>
      <c r="E11" s="92"/>
      <c r="F11" s="2"/>
      <c r="M11" s="1"/>
    </row>
    <row r="12" spans="1:13" ht="20.25" customHeight="1" thickBot="1">
      <c r="A12" s="99" t="s">
        <v>14</v>
      </c>
      <c r="B12" s="17">
        <f>SUM(B7:B11)</f>
        <v>0</v>
      </c>
      <c r="C12" s="23"/>
      <c r="D12" s="18"/>
      <c r="E12" s="18"/>
      <c r="F12" s="2"/>
      <c r="M12" s="1"/>
    </row>
    <row r="13" spans="1:13" ht="12.75">
      <c r="A13" s="18"/>
      <c r="B13" s="18"/>
      <c r="C13" s="18"/>
      <c r="D13" s="18"/>
      <c r="E13" s="18"/>
      <c r="F13" s="2"/>
      <c r="M13" s="1"/>
    </row>
    <row r="14" spans="1:13" ht="12.75">
      <c r="A14" s="19" t="s">
        <v>9</v>
      </c>
      <c r="B14" s="18"/>
      <c r="C14" s="53"/>
      <c r="D14" s="142">
        <f>B4</f>
        <v>0</v>
      </c>
      <c r="E14" s="142"/>
      <c r="F14" s="2"/>
      <c r="M14" s="1"/>
    </row>
    <row r="15" spans="1:13" ht="12.75">
      <c r="A15" s="19" t="s">
        <v>10</v>
      </c>
      <c r="B15" s="18"/>
      <c r="C15" s="18"/>
      <c r="D15" s="18"/>
      <c r="E15" s="18"/>
      <c r="F15" s="2"/>
      <c r="M15" s="1"/>
    </row>
    <row r="16" spans="1:13" ht="12.75">
      <c r="A16" s="19"/>
      <c r="B16" s="18"/>
      <c r="C16" s="18"/>
      <c r="D16" s="18"/>
      <c r="E16" s="18"/>
      <c r="F16" s="2"/>
      <c r="G16" s="28"/>
      <c r="H16" s="28"/>
      <c r="I16" s="28"/>
      <c r="J16" s="28"/>
      <c r="K16" s="28"/>
      <c r="L16" s="28"/>
      <c r="M16" s="50"/>
    </row>
    <row r="17" spans="1:13" ht="12.75">
      <c r="A17" s="20" t="s">
        <v>25</v>
      </c>
      <c r="B17" s="18"/>
      <c r="C17" s="18"/>
      <c r="D17" s="18"/>
      <c r="E17" s="18"/>
      <c r="F17" s="2"/>
      <c r="G17" s="28"/>
      <c r="H17" s="28"/>
      <c r="I17" s="28"/>
      <c r="J17" s="28"/>
      <c r="K17" s="28"/>
      <c r="L17" s="28"/>
      <c r="M17" s="50"/>
    </row>
    <row r="18" spans="1:13" ht="12.75">
      <c r="A18" s="21" t="s">
        <v>48</v>
      </c>
      <c r="B18" s="18"/>
      <c r="C18" s="18"/>
      <c r="D18" s="18"/>
      <c r="E18" s="18"/>
      <c r="F18" s="2"/>
      <c r="G18" s="28"/>
      <c r="H18" s="28"/>
      <c r="I18" s="28"/>
      <c r="J18" s="28"/>
      <c r="K18" s="28"/>
      <c r="L18" s="28"/>
      <c r="M18" s="50"/>
    </row>
    <row r="19" spans="1:13" ht="12.75">
      <c r="A19" s="21" t="s">
        <v>41</v>
      </c>
      <c r="B19" s="18"/>
      <c r="C19" s="18"/>
      <c r="D19" s="18"/>
      <c r="E19" s="18"/>
      <c r="F19" s="2"/>
      <c r="G19" s="28"/>
      <c r="H19" s="28"/>
      <c r="I19" s="28"/>
      <c r="J19" s="28"/>
      <c r="K19" s="28"/>
      <c r="L19" s="28"/>
      <c r="M19" s="50"/>
    </row>
    <row r="20" spans="1:13" ht="12.75">
      <c r="A20" s="21"/>
      <c r="B20" s="18"/>
      <c r="C20" s="18"/>
      <c r="D20" s="18"/>
      <c r="E20" s="18"/>
      <c r="F20" s="2"/>
      <c r="G20" s="28"/>
      <c r="H20" s="28"/>
      <c r="I20" s="28"/>
      <c r="J20" s="28"/>
      <c r="K20" s="28"/>
      <c r="L20" s="28"/>
      <c r="M20" s="50"/>
    </row>
    <row r="21" spans="1:13" ht="12.75">
      <c r="A21" s="20" t="s">
        <v>26</v>
      </c>
      <c r="B21" s="18"/>
      <c r="C21" s="18"/>
      <c r="D21" s="18"/>
      <c r="E21" s="18"/>
      <c r="F21" s="2"/>
      <c r="G21" s="50"/>
      <c r="H21" s="50"/>
      <c r="I21" s="50"/>
      <c r="J21" s="50"/>
      <c r="K21" s="50"/>
      <c r="L21" s="50"/>
      <c r="M21" s="50"/>
    </row>
    <row r="22" spans="1:13" ht="12.75">
      <c r="A22" s="20" t="s">
        <v>19</v>
      </c>
      <c r="B22" s="18"/>
      <c r="C22" s="18"/>
      <c r="D22" s="18"/>
      <c r="E22" s="18"/>
      <c r="F22" s="2"/>
      <c r="G22" s="50"/>
      <c r="H22" s="50"/>
      <c r="I22" s="50"/>
      <c r="J22" s="50"/>
      <c r="K22" s="50"/>
      <c r="L22" s="50"/>
      <c r="M22" s="50"/>
    </row>
    <row r="23" spans="1:13" ht="12.75">
      <c r="A23" s="20"/>
      <c r="B23" s="18"/>
      <c r="C23" s="18"/>
      <c r="D23" s="18"/>
      <c r="E23" s="18"/>
      <c r="F23" s="2"/>
      <c r="G23" s="50"/>
      <c r="H23" s="50"/>
      <c r="I23" s="50"/>
      <c r="J23" s="50"/>
      <c r="K23" s="50"/>
      <c r="L23" s="50"/>
      <c r="M23" s="50"/>
    </row>
    <row r="24" spans="1:13" ht="12.75">
      <c r="A24" s="20" t="s">
        <v>40</v>
      </c>
      <c r="B24" s="18"/>
      <c r="C24" s="18"/>
      <c r="D24" s="18"/>
      <c r="E24" s="18"/>
      <c r="F24" s="2"/>
      <c r="G24" s="50"/>
      <c r="H24" s="50"/>
      <c r="I24" s="50"/>
      <c r="J24" s="50"/>
      <c r="K24" s="50"/>
      <c r="L24" s="50"/>
      <c r="M24" s="50"/>
    </row>
    <row r="25" spans="1:13" ht="12.75">
      <c r="A25" s="20" t="s">
        <v>27</v>
      </c>
      <c r="B25" s="18"/>
      <c r="C25" s="18"/>
      <c r="D25" s="18"/>
      <c r="E25" s="18"/>
      <c r="F25" s="2"/>
      <c r="G25" s="50"/>
      <c r="H25" s="50"/>
      <c r="I25" s="50"/>
      <c r="J25" s="50"/>
      <c r="K25" s="50"/>
      <c r="L25" s="50"/>
      <c r="M25" s="50"/>
    </row>
    <row r="26" spans="1:13" ht="12.75">
      <c r="A26" s="20"/>
      <c r="B26" s="18"/>
      <c r="C26" s="18"/>
      <c r="D26" s="18"/>
      <c r="E26" s="18"/>
      <c r="F26" s="2"/>
      <c r="G26" s="50"/>
      <c r="H26" s="50"/>
      <c r="I26" s="50"/>
      <c r="J26" s="50"/>
      <c r="K26" s="50"/>
      <c r="L26" s="50"/>
      <c r="M26" s="50"/>
    </row>
    <row r="27" spans="1:13" ht="12.75">
      <c r="A27" s="20" t="s">
        <v>28</v>
      </c>
      <c r="B27" s="18"/>
      <c r="C27" s="18"/>
      <c r="D27" s="18"/>
      <c r="E27" s="18"/>
      <c r="F27" s="2"/>
      <c r="G27" s="50"/>
      <c r="H27" s="50"/>
      <c r="I27" s="50"/>
      <c r="J27" s="50"/>
      <c r="K27" s="50"/>
      <c r="L27" s="50"/>
      <c r="M27" s="50"/>
    </row>
    <row r="28" spans="1:13" ht="12.75">
      <c r="A28" s="21" t="s">
        <v>16</v>
      </c>
      <c r="B28" s="18"/>
      <c r="C28" s="18"/>
      <c r="D28" s="18"/>
      <c r="E28" s="18"/>
      <c r="F28" s="2"/>
      <c r="G28" s="50"/>
      <c r="H28" s="50"/>
      <c r="I28" s="50"/>
      <c r="J28" s="50"/>
      <c r="K28" s="50"/>
      <c r="L28" s="50"/>
      <c r="M28" s="50"/>
    </row>
    <row r="29" spans="1:13" ht="12.75">
      <c r="A29" s="21" t="s">
        <v>17</v>
      </c>
      <c r="B29" s="18"/>
      <c r="C29" s="18"/>
      <c r="D29" s="18"/>
      <c r="E29" s="18"/>
      <c r="F29" s="2"/>
      <c r="G29" s="50"/>
      <c r="H29" s="50"/>
      <c r="I29" s="50"/>
      <c r="J29" s="50"/>
      <c r="K29" s="50"/>
      <c r="L29" s="50"/>
      <c r="M29" s="50"/>
    </row>
    <row r="30" spans="1:13" ht="12.75">
      <c r="A30" s="21"/>
      <c r="B30" s="18"/>
      <c r="C30" s="18"/>
      <c r="D30" s="18"/>
      <c r="E30" s="18"/>
      <c r="F30" s="2"/>
      <c r="G30" s="50"/>
      <c r="H30" s="50"/>
      <c r="I30" s="50"/>
      <c r="J30" s="50"/>
      <c r="K30" s="50"/>
      <c r="L30" s="50"/>
      <c r="M30" s="50"/>
    </row>
    <row r="31" spans="1:13" ht="12.75">
      <c r="A31" s="20" t="s">
        <v>29</v>
      </c>
      <c r="B31" s="18"/>
      <c r="C31" s="18"/>
      <c r="D31" s="18"/>
      <c r="E31" s="18"/>
      <c r="F31" s="2"/>
      <c r="G31" s="50"/>
      <c r="H31" s="50"/>
      <c r="I31" s="50"/>
      <c r="J31" s="50"/>
      <c r="K31" s="50"/>
      <c r="L31" s="50"/>
      <c r="M31" s="28"/>
    </row>
    <row r="32" spans="1:13" ht="12.75">
      <c r="A32" s="21" t="s">
        <v>11</v>
      </c>
      <c r="B32" s="18"/>
      <c r="C32" s="18"/>
      <c r="D32" s="18"/>
      <c r="E32" s="18"/>
      <c r="F32" s="2"/>
      <c r="G32" s="50"/>
      <c r="H32" s="50"/>
      <c r="I32" s="50"/>
      <c r="J32" s="50"/>
      <c r="K32" s="50"/>
      <c r="L32" s="50"/>
      <c r="M32" s="28"/>
    </row>
    <row r="33" spans="1:13" ht="12.75">
      <c r="A33" s="22"/>
      <c r="B33" s="18"/>
      <c r="C33" s="18"/>
      <c r="D33" s="18"/>
      <c r="E33" s="18"/>
      <c r="F33" s="2"/>
      <c r="G33" s="50"/>
      <c r="H33" s="50"/>
      <c r="I33" s="50"/>
      <c r="J33" s="50"/>
      <c r="K33" s="50"/>
      <c r="L33" s="50"/>
      <c r="M33" s="28"/>
    </row>
    <row r="34" spans="1:13" ht="12.75">
      <c r="A34" s="19" t="s">
        <v>12</v>
      </c>
      <c r="B34" s="18"/>
      <c r="C34" s="18"/>
      <c r="D34" s="18"/>
      <c r="E34" s="18"/>
      <c r="F34" s="2"/>
      <c r="G34" s="50"/>
      <c r="H34" s="50"/>
      <c r="I34" s="50"/>
      <c r="J34" s="50"/>
      <c r="K34" s="50"/>
      <c r="L34" s="50"/>
      <c r="M34" s="28"/>
    </row>
    <row r="35" spans="1:13" ht="12.75">
      <c r="A35" s="19" t="s">
        <v>13</v>
      </c>
      <c r="B35" s="18"/>
      <c r="C35" s="18"/>
      <c r="D35" s="18"/>
      <c r="E35" s="18"/>
      <c r="F35" s="2"/>
      <c r="G35" s="50"/>
      <c r="H35" s="50"/>
      <c r="I35" s="50"/>
      <c r="J35" s="50"/>
      <c r="K35" s="50"/>
      <c r="L35" s="50"/>
      <c r="M35" s="28"/>
    </row>
    <row r="36" spans="1:13" ht="36" customHeight="1">
      <c r="A36" s="26" t="s">
        <v>5</v>
      </c>
      <c r="B36" s="2"/>
      <c r="C36" s="2"/>
      <c r="D36" s="2"/>
      <c r="E36" s="2"/>
      <c r="F36" s="2"/>
      <c r="G36" s="50"/>
      <c r="H36" s="50"/>
      <c r="I36" s="50"/>
      <c r="J36" s="50"/>
      <c r="K36" s="50"/>
      <c r="L36" s="50"/>
      <c r="M36" s="28"/>
    </row>
    <row r="37" spans="1:13" ht="12.75">
      <c r="A37" s="3" t="s">
        <v>15</v>
      </c>
      <c r="B37" s="2"/>
      <c r="C37" s="2"/>
      <c r="D37" s="2"/>
      <c r="E37" s="2"/>
      <c r="F37" s="2"/>
      <c r="G37" s="50"/>
      <c r="H37" s="50"/>
      <c r="I37" s="50"/>
      <c r="J37" s="50"/>
      <c r="K37" s="50"/>
      <c r="L37" s="50"/>
      <c r="M37" s="28"/>
    </row>
    <row r="38" spans="1:13" ht="24" customHeight="1">
      <c r="A38" s="27" t="s">
        <v>6</v>
      </c>
      <c r="B38" s="2"/>
      <c r="C38" s="2"/>
      <c r="D38" s="2"/>
      <c r="E38" s="2"/>
      <c r="F38" s="2"/>
      <c r="G38" s="50"/>
      <c r="H38" s="50"/>
      <c r="I38" s="50"/>
      <c r="J38" s="50"/>
      <c r="K38" s="50"/>
      <c r="L38" s="50"/>
      <c r="M38" s="28"/>
    </row>
    <row r="39" spans="1:13" ht="12.75">
      <c r="A39" s="3" t="s">
        <v>7</v>
      </c>
      <c r="B39" s="2"/>
      <c r="C39" s="2"/>
      <c r="D39" s="2"/>
      <c r="E39" s="2"/>
      <c r="F39" s="2"/>
      <c r="G39" s="50"/>
      <c r="H39" s="50"/>
      <c r="I39" s="50"/>
      <c r="J39" s="50"/>
      <c r="K39" s="50"/>
      <c r="L39" s="50"/>
      <c r="M39" s="28"/>
    </row>
    <row r="40" spans="1:13" ht="24" customHeight="1">
      <c r="A40" s="27" t="s">
        <v>8</v>
      </c>
      <c r="B40" s="2"/>
      <c r="C40" s="2"/>
      <c r="D40" s="2"/>
      <c r="E40" s="2"/>
      <c r="F40" s="2"/>
      <c r="G40" s="50"/>
      <c r="H40" s="50"/>
      <c r="I40" s="50"/>
      <c r="J40" s="50"/>
      <c r="K40" s="50"/>
      <c r="L40" s="50"/>
      <c r="M40" s="28"/>
    </row>
    <row r="41" spans="1:13" ht="12.75">
      <c r="A41" s="4"/>
      <c r="B41" s="2"/>
      <c r="C41" s="2"/>
      <c r="D41" s="2"/>
      <c r="E41" s="2"/>
      <c r="F41" s="2"/>
      <c r="G41" s="50"/>
      <c r="H41" s="50"/>
      <c r="I41" s="50"/>
      <c r="J41" s="50"/>
      <c r="K41" s="50"/>
      <c r="L41" s="50"/>
      <c r="M41" s="28"/>
    </row>
    <row r="42" spans="1:13" ht="12.75">
      <c r="A42" s="4"/>
      <c r="B42" s="2"/>
      <c r="C42" s="2"/>
      <c r="D42" s="2"/>
      <c r="E42" s="2"/>
      <c r="F42" s="2"/>
      <c r="G42" s="50"/>
      <c r="H42" s="50"/>
      <c r="I42" s="50"/>
      <c r="J42" s="50"/>
      <c r="K42" s="50"/>
      <c r="L42" s="50"/>
      <c r="M42" s="28"/>
    </row>
    <row r="43" spans="1:13" ht="12.75">
      <c r="A43" s="2"/>
      <c r="B43" s="2"/>
      <c r="C43" s="2"/>
      <c r="D43" s="2"/>
      <c r="E43" s="2"/>
      <c r="F43" s="2"/>
      <c r="G43" s="28"/>
      <c r="H43" s="50"/>
      <c r="I43" s="50"/>
      <c r="J43" s="50"/>
      <c r="K43" s="50"/>
      <c r="L43" s="50"/>
      <c r="M43" s="28"/>
    </row>
    <row r="44" spans="1:13" ht="12.75">
      <c r="A44" s="2"/>
      <c r="B44" s="2"/>
      <c r="C44" s="2"/>
      <c r="D44" s="2"/>
      <c r="E44" s="2"/>
      <c r="F44" s="2"/>
      <c r="G44" s="28"/>
      <c r="H44" s="50"/>
      <c r="I44" s="50"/>
      <c r="J44" s="50"/>
      <c r="K44" s="50"/>
      <c r="L44" s="50"/>
      <c r="M44" s="28"/>
    </row>
    <row r="45" spans="1:13" ht="12.75">
      <c r="A45" s="2"/>
      <c r="B45" s="2"/>
      <c r="C45" s="2"/>
      <c r="D45" s="2"/>
      <c r="E45" s="2"/>
      <c r="F45" s="2"/>
      <c r="G45" s="28"/>
      <c r="H45" s="28"/>
      <c r="I45" s="28"/>
      <c r="J45" s="28"/>
      <c r="K45" s="28"/>
      <c r="L45" s="28"/>
      <c r="M45" s="28"/>
    </row>
    <row r="46" spans="1:13" ht="12.75">
      <c r="A46" s="28"/>
      <c r="B46" s="28"/>
      <c r="C46" s="28"/>
      <c r="D46" s="28"/>
      <c r="E46" s="28"/>
      <c r="F46" s="28"/>
      <c r="G46" s="28"/>
      <c r="H46" s="28"/>
      <c r="I46" s="28"/>
      <c r="J46" s="28"/>
      <c r="K46" s="28"/>
      <c r="L46" s="28"/>
      <c r="M46" s="28"/>
    </row>
    <row r="47" spans="1:13" ht="12.75">
      <c r="A47" s="28"/>
      <c r="B47" s="28"/>
      <c r="C47" s="28"/>
      <c r="D47" s="28"/>
      <c r="E47" s="28"/>
      <c r="F47" s="28"/>
      <c r="G47" s="28"/>
      <c r="H47" s="28"/>
      <c r="I47" s="28"/>
      <c r="J47" s="28"/>
      <c r="K47" s="28"/>
      <c r="L47" s="28"/>
      <c r="M47" s="28"/>
    </row>
    <row r="48" spans="1:13" ht="12.75">
      <c r="A48" s="28"/>
      <c r="B48" s="28"/>
      <c r="C48" s="28"/>
      <c r="D48" s="28"/>
      <c r="E48" s="28"/>
      <c r="F48" s="28"/>
      <c r="G48" s="28"/>
      <c r="H48" s="28"/>
      <c r="I48" s="28"/>
      <c r="J48" s="28"/>
      <c r="K48" s="28"/>
      <c r="L48" s="28"/>
      <c r="M48" s="28"/>
    </row>
    <row r="49" spans="7:13" ht="12.75">
      <c r="G49" s="28"/>
      <c r="H49" s="28"/>
      <c r="I49" s="28"/>
      <c r="J49" s="28"/>
      <c r="K49" s="28"/>
      <c r="L49" s="28"/>
      <c r="M49" s="28"/>
    </row>
    <row r="50" spans="7:13" ht="12.75">
      <c r="G50" s="28"/>
      <c r="H50" s="28"/>
      <c r="I50" s="28"/>
      <c r="J50" s="28"/>
      <c r="K50" s="28"/>
      <c r="L50" s="28"/>
      <c r="M50" s="28"/>
    </row>
    <row r="51" spans="7:13" ht="12.75">
      <c r="G51" s="28"/>
      <c r="H51" s="28"/>
      <c r="I51" s="28"/>
      <c r="J51" s="28"/>
      <c r="K51" s="28"/>
      <c r="L51" s="28"/>
      <c r="M51" s="28"/>
    </row>
    <row r="52" spans="7:13" ht="12.75">
      <c r="G52" s="28"/>
      <c r="H52" s="28"/>
      <c r="I52" s="28"/>
      <c r="J52" s="28"/>
      <c r="K52" s="28"/>
      <c r="L52" s="28"/>
      <c r="M52" s="28"/>
    </row>
    <row r="53" spans="7:13" ht="12.75">
      <c r="G53" s="28"/>
      <c r="H53" s="28"/>
      <c r="I53" s="28"/>
      <c r="J53" s="28"/>
      <c r="K53" s="28"/>
      <c r="L53" s="28"/>
      <c r="M53" s="28"/>
    </row>
    <row r="54" spans="7:13" ht="12.75">
      <c r="G54" s="28"/>
      <c r="H54" s="28"/>
      <c r="I54" s="28"/>
      <c r="J54" s="28"/>
      <c r="K54" s="28"/>
      <c r="L54" s="28"/>
      <c r="M54" s="28"/>
    </row>
    <row r="55" spans="7:13" ht="12.75">
      <c r="G55" s="28"/>
      <c r="H55" s="28"/>
      <c r="I55" s="28"/>
      <c r="J55" s="28"/>
      <c r="K55" s="28"/>
      <c r="L55" s="28"/>
      <c r="M55" s="28"/>
    </row>
    <row r="56" spans="7:13" ht="12.75">
      <c r="G56" s="28"/>
      <c r="H56" s="28"/>
      <c r="I56" s="28"/>
      <c r="J56" s="28"/>
      <c r="K56" s="28"/>
      <c r="L56" s="28"/>
      <c r="M56" s="28"/>
    </row>
    <row r="57" spans="7:13" ht="12.75">
      <c r="G57" s="28"/>
      <c r="H57" s="28"/>
      <c r="I57" s="28"/>
      <c r="J57" s="28"/>
      <c r="K57" s="28"/>
      <c r="L57" s="28"/>
      <c r="M57" s="28"/>
    </row>
    <row r="58" spans="7:13" ht="12.75">
      <c r="G58" s="28"/>
      <c r="H58" s="28"/>
      <c r="I58" s="28"/>
      <c r="J58" s="28"/>
      <c r="K58" s="28"/>
      <c r="L58" s="28"/>
      <c r="M58" s="28"/>
    </row>
    <row r="59" spans="7:13" ht="12.75">
      <c r="G59" s="28"/>
      <c r="H59" s="28"/>
      <c r="I59" s="28"/>
      <c r="J59" s="28"/>
      <c r="K59" s="28"/>
      <c r="L59" s="28"/>
      <c r="M59" s="28"/>
    </row>
  </sheetData>
  <sheetProtection password="E9C1" sheet="1"/>
  <mergeCells count="4">
    <mergeCell ref="D14:E14"/>
    <mergeCell ref="B4:D4"/>
    <mergeCell ref="A1:F1"/>
    <mergeCell ref="A2:F2"/>
  </mergeCells>
  <dataValidations count="2">
    <dataValidation type="list" allowBlank="1" showInputMessage="1" showErrorMessage="1" sqref="D7:D11">
      <formula1>"Yes, No"</formula1>
    </dataValidation>
    <dataValidation type="list" allowBlank="1" showInputMessage="1" showErrorMessage="1" sqref="E7:E11">
      <formula1>"Part-Time,Full-Time"</formula1>
    </dataValidation>
  </dataValidations>
  <printOptions horizontalCentered="1"/>
  <pageMargins left="0.75" right="0.75" top="0.5" bottom="1" header="0.5" footer="0.5"/>
  <pageSetup fitToHeight="0" fitToWidth="1"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Massachusetts Development Finance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Mudawar</dc:creator>
  <cp:keywords/>
  <dc:description/>
  <cp:lastModifiedBy>Ryan Mudawar</cp:lastModifiedBy>
  <cp:lastPrinted>2020-07-29T14:42:03Z</cp:lastPrinted>
  <dcterms:created xsi:type="dcterms:W3CDTF">2012-01-09T16:39:26Z</dcterms:created>
  <dcterms:modified xsi:type="dcterms:W3CDTF">2020-07-29T14:43:57Z</dcterms:modified>
  <cp:category/>
  <cp:version/>
  <cp:contentType/>
  <cp:contentStatus/>
</cp:coreProperties>
</file>